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FINANCIAMIENTO Y  RESUMEN" sheetId="1" r:id="rId4"/>
    <sheet name="Sheet 3" sheetId="2" r:id="rId5"/>
    <sheet name="PRESUPUESTO" sheetId="3" r:id="rId6"/>
  </sheets>
</workbook>
</file>

<file path=xl/sharedStrings.xml><?xml version="1.0" encoding="utf-8"?>
<sst xmlns="http://schemas.openxmlformats.org/spreadsheetml/2006/main" uniqueCount="168">
  <si>
    <t>PLAN DE FINANCIAMIENTO Y RESUMEN PRESUPUESTARIO ANIMACIÓN 3D</t>
  </si>
  <si>
    <t xml:space="preserve">FONDO PARA EL FOMENTO AUDIOVISUAL Y CINEMATOGRÁFICO -EL FAUNO- </t>
  </si>
  <si>
    <t xml:space="preserve">El Fauno </t>
  </si>
  <si>
    <t>Porcentaje El Fauno.</t>
  </si>
  <si>
    <t>Contraparte</t>
  </si>
  <si>
    <t xml:space="preserve">Porcentaje Contraparte </t>
  </si>
  <si>
    <t>TOTAL DESARROLLO:</t>
  </si>
  <si>
    <t>TOTAL PRODUCCIÓN:</t>
  </si>
  <si>
    <t>TOTAL POSTPRODUCCIÓN:</t>
  </si>
  <si>
    <t>GRAN TOTAL:</t>
  </si>
  <si>
    <t>DESARROLLO</t>
  </si>
  <si>
    <t>1.1</t>
  </si>
  <si>
    <t>PREPRODUCCIÓN</t>
  </si>
  <si>
    <t>1.2</t>
  </si>
  <si>
    <t>GASTOS GENERALES</t>
  </si>
  <si>
    <t>PRODUCCIÓN</t>
  </si>
  <si>
    <t>2.1</t>
  </si>
  <si>
    <t>PRODUCCIÓN GENERAL</t>
  </si>
  <si>
    <t>POSTPRODUCCIÓN</t>
  </si>
  <si>
    <t>3.1</t>
  </si>
  <si>
    <t>POSTPRODUCCIÓN GENERAL</t>
  </si>
  <si>
    <t>3.2</t>
  </si>
  <si>
    <t>DISTRIBUCIÓN</t>
  </si>
  <si>
    <t>SUB TOTAL</t>
  </si>
  <si>
    <t>MONTO</t>
  </si>
  <si>
    <t>% FAUNO</t>
  </si>
  <si>
    <t>% CONTRAPARTE</t>
  </si>
  <si>
    <t>PRESUPUESTO TOTAL DEL PROYECTO</t>
  </si>
  <si>
    <t>__________________________________________</t>
  </si>
  <si>
    <t>____________________________________</t>
  </si>
  <si>
    <t>______________</t>
  </si>
  <si>
    <t>HECHO POR</t>
  </si>
  <si>
    <t>REVISADO POR</t>
  </si>
  <si>
    <t>FECHA</t>
  </si>
  <si>
    <t>PRESUPUESTO DETALLADO PARA LARGOMETRAJES O SERIES EN ANIMACIÓN 2D (DIGITAL)</t>
  </si>
  <si>
    <t>EL FAUNO:</t>
  </si>
  <si>
    <t xml:space="preserve"> Puede incluir los costos necesarios para su proyecto que no estén contemplados en este formato, y obviar aquellos que, estando contemplados, no sean aplicables para su proyecto. </t>
  </si>
  <si>
    <t>Cantidad Fauno</t>
  </si>
  <si>
    <t>Cantidad Contraparte</t>
  </si>
  <si>
    <t>Precio unitario Colones</t>
  </si>
  <si>
    <t>Aportado por Fauno</t>
  </si>
  <si>
    <t>Porcentaje Fauno</t>
  </si>
  <si>
    <t>Aportado por contraparte</t>
  </si>
  <si>
    <t xml:space="preserve">Total aporte El Fauno </t>
  </si>
  <si>
    <t>Porcentaje total Fauno</t>
  </si>
  <si>
    <t xml:space="preserve">Total aporte Contraparte </t>
  </si>
  <si>
    <t>Porcentaje total Contraparte</t>
  </si>
  <si>
    <t xml:space="preserve">1.   DESARROLLO </t>
  </si>
  <si>
    <t>Preproducción</t>
  </si>
  <si>
    <t>1.1.1</t>
  </si>
  <si>
    <t>Guion</t>
  </si>
  <si>
    <t>1.1.3</t>
  </si>
  <si>
    <t>Storyboard</t>
  </si>
  <si>
    <t>1.1.4</t>
  </si>
  <si>
    <t>Animática</t>
  </si>
  <si>
    <t>1.1.5</t>
  </si>
  <si>
    <t>Diseño de personajes</t>
  </si>
  <si>
    <t>1.1.6</t>
  </si>
  <si>
    <t>Diseñor de producción</t>
  </si>
  <si>
    <t>1.1.7</t>
  </si>
  <si>
    <t>Dirección de arte</t>
  </si>
  <si>
    <t>1.1.8</t>
  </si>
  <si>
    <t>Layouts y arte conceptual</t>
  </si>
  <si>
    <t>1.1.9</t>
  </si>
  <si>
    <t>Dirección del proyecto</t>
  </si>
  <si>
    <t>1.1.10</t>
  </si>
  <si>
    <t>Producción y supervisión</t>
  </si>
  <si>
    <t>1.1.11</t>
  </si>
  <si>
    <t>Voces</t>
  </si>
  <si>
    <t>1.1.12</t>
  </si>
  <si>
    <t>Otros (Especfique)</t>
  </si>
  <si>
    <t>Gastos Generales</t>
  </si>
  <si>
    <t>1.2.1</t>
  </si>
  <si>
    <t>Gastos administrativos</t>
  </si>
  <si>
    <t>1.2.2</t>
  </si>
  <si>
    <t>Gastos financieros</t>
  </si>
  <si>
    <t>1.2.3</t>
  </si>
  <si>
    <t>Cálculo CCSS</t>
  </si>
  <si>
    <t>1.2.4</t>
  </si>
  <si>
    <t>Alquileres</t>
  </si>
  <si>
    <t>1.2.5</t>
  </si>
  <si>
    <t>Comunicaciones</t>
  </si>
  <si>
    <t>1.2.6</t>
  </si>
  <si>
    <t>Electricidad</t>
  </si>
  <si>
    <t>1.2.7</t>
  </si>
  <si>
    <t>Agua</t>
  </si>
  <si>
    <t>1.2.8</t>
  </si>
  <si>
    <t>Insumos generales</t>
  </si>
  <si>
    <t>1.2.9</t>
  </si>
  <si>
    <t>Equipo a insumos</t>
  </si>
  <si>
    <t>1.2.10</t>
  </si>
  <si>
    <t>Hardware y Software</t>
  </si>
  <si>
    <t>1.2.11</t>
  </si>
  <si>
    <t>SUBTOTAL DESARROLLO</t>
  </si>
  <si>
    <t>IMPUESTOS</t>
  </si>
  <si>
    <t>TOTAL DESARROLLO</t>
  </si>
  <si>
    <t>2.  PRODUCCIÓN :</t>
  </si>
  <si>
    <t>Producción General</t>
  </si>
  <si>
    <t>2.1.1</t>
  </si>
  <si>
    <t>Rigging</t>
  </si>
  <si>
    <t>2.1.2</t>
  </si>
  <si>
    <t>Backgrounds</t>
  </si>
  <si>
    <t>2.1.3</t>
  </si>
  <si>
    <t>Punteros</t>
  </si>
  <si>
    <t>2.1.4</t>
  </si>
  <si>
    <t>Intermediarios</t>
  </si>
  <si>
    <t>2.1.5</t>
  </si>
  <si>
    <t>Animación</t>
  </si>
  <si>
    <t>2.1.6</t>
  </si>
  <si>
    <t xml:space="preserve">Inkers </t>
  </si>
  <si>
    <t>2.1.7</t>
  </si>
  <si>
    <t>Coloristas</t>
  </si>
  <si>
    <t>2.1.8</t>
  </si>
  <si>
    <t>Composición</t>
  </si>
  <si>
    <t>2.1.9</t>
  </si>
  <si>
    <t>Renderizado</t>
  </si>
  <si>
    <t>2.1.10</t>
  </si>
  <si>
    <t>Otros (especifique)</t>
  </si>
  <si>
    <t>SUBTOTAL PRODUCCIÓN</t>
  </si>
  <si>
    <t>TOTAL PRODUCCIÓN</t>
  </si>
  <si>
    <t>3.  POSTPRODUCCIÓN :</t>
  </si>
  <si>
    <t>Postproducción General</t>
  </si>
  <si>
    <t>3.1.1</t>
  </si>
  <si>
    <t>Musicalización</t>
  </si>
  <si>
    <t>3.1.2</t>
  </si>
  <si>
    <t>Sonorización</t>
  </si>
  <si>
    <t>3.1.3</t>
  </si>
  <si>
    <t>Edición de audio y video</t>
  </si>
  <si>
    <t>3.1.4</t>
  </si>
  <si>
    <t>Salida final</t>
  </si>
  <si>
    <t>3.1.5</t>
  </si>
  <si>
    <t>Distribución</t>
  </si>
  <si>
    <t>3.2.1</t>
  </si>
  <si>
    <t>Presupuesto para elaboración de materiales</t>
  </si>
  <si>
    <t>3.2.2</t>
  </si>
  <si>
    <t>Materiales promocionales</t>
  </si>
  <si>
    <t>3.2.3</t>
  </si>
  <si>
    <t>Publicidad</t>
  </si>
  <si>
    <t>3.2.4</t>
  </si>
  <si>
    <t>Prensa y promoción en internet</t>
  </si>
  <si>
    <t>3.2.5</t>
  </si>
  <si>
    <t>SUBTOTAL POST PRODUCCIÓN</t>
  </si>
  <si>
    <t>TOTAL POST PRODUCCIÓN</t>
  </si>
  <si>
    <t xml:space="preserve">GRAN TOTAL </t>
  </si>
  <si>
    <t>Porcentaje Total Fauno</t>
  </si>
  <si>
    <t xml:space="preserve">Porcentaje Total Contraparte </t>
  </si>
  <si>
    <t>1.</t>
  </si>
  <si>
    <r>
      <rPr>
        <sz val="10"/>
        <color indexed="8"/>
        <rFont val="Tahoma"/>
      </rPr>
      <t xml:space="preserve">Colocar en la columna </t>
    </r>
    <r>
      <rPr>
        <b val="1"/>
        <sz val="10"/>
        <color indexed="8"/>
        <rFont val="Tahoma"/>
      </rPr>
      <t>"Cantidad Fauno"</t>
    </r>
    <r>
      <rPr>
        <sz val="10"/>
        <color indexed="8"/>
        <rFont val="Tahoma"/>
      </rPr>
      <t xml:space="preserve"> el detalle de los Costos Elegibles a recargar al fondo Fauno según lo establecido en las bases de participación (de igual manera se debe reflejar el detalle de las contrapartes)</t>
    </r>
  </si>
  <si>
    <t>2.</t>
  </si>
  <si>
    <r>
      <rPr>
        <sz val="10"/>
        <color indexed="8"/>
        <rFont val="Tahoma"/>
      </rPr>
      <t xml:space="preserve">Colocar en la columna de </t>
    </r>
    <r>
      <rPr>
        <b val="1"/>
        <sz val="10"/>
        <color indexed="8"/>
        <rFont val="Tahoma"/>
      </rPr>
      <t>"Precio Unitario"</t>
    </r>
    <r>
      <rPr>
        <sz val="10"/>
        <color indexed="8"/>
        <rFont val="Tahoma"/>
      </rPr>
      <t xml:space="preserve"> el monto (sin puntos ni comas) de cada Costo Elegible detallado en la columna de </t>
    </r>
    <r>
      <rPr>
        <b val="1"/>
        <sz val="10"/>
        <color indexed="8"/>
        <rFont val="Tahoma"/>
      </rPr>
      <t xml:space="preserve">"Cantidad Fauno". </t>
    </r>
    <r>
      <rPr>
        <sz val="10"/>
        <color indexed="8"/>
        <rFont val="Tahoma"/>
      </rPr>
      <t>(de igual manera se debe reflejar el detalle de las contrapartes)</t>
    </r>
  </si>
  <si>
    <t>3.</t>
  </si>
  <si>
    <t>Esta plantilla de PRESUPUESTO alimenta inmediatamente con la información suministrada de la manera correcta la plantilla de FINANCIAMIENTO Y RESUMEN</t>
  </si>
  <si>
    <t>4.</t>
  </si>
  <si>
    <t>No agregar filas o columnas debido a que altera las formulas establecidas en la plantilla</t>
  </si>
  <si>
    <t>5.</t>
  </si>
  <si>
    <r>
      <rPr>
        <sz val="10"/>
        <color indexed="8"/>
        <rFont val="Tahoma"/>
      </rPr>
      <t>Se pueden cambiar los nombres de las sub categorias que conforman cada subpartida del presupuesto si las ahí descritas no están relacionadas al proyecto (Entiendase como sub categorías las filas identificadas con la numeraciones del 1.1.1 al 1.1.2 / 1.2.1 al 2.1.11 / 2.1.1 al 2.1.10 / 3.1.1 al 3.1.5 y finalmente 3.2.1 al 3.2.5)</t>
    </r>
  </si>
  <si>
    <t>6.</t>
  </si>
  <si>
    <t>Aquellas subpartidas que no apliquen al proyecto deberán dejarse en blanco</t>
  </si>
  <si>
    <t>7.</t>
  </si>
  <si>
    <r>
      <rPr>
        <sz val="10"/>
        <color indexed="8"/>
        <rFont val="Tahoma"/>
      </rPr>
      <t xml:space="preserve">En la subcategoría de </t>
    </r>
    <r>
      <rPr>
        <b val="1"/>
        <sz val="10"/>
        <color indexed="8"/>
        <rFont val="Tahoma"/>
      </rPr>
      <t>presupuesto para elaboración de materiales</t>
    </r>
    <r>
      <rPr>
        <sz val="10"/>
        <color indexed="8"/>
        <rFont val="Tahoma"/>
      </rPr>
      <t xml:space="preserve"> pueden incluirse: elaboraciones de DCP (máster y copias), bluray (máster y copias), trailers (máster y copias), gestion de calificaciñon de espectaculos publicos y Virtual Print Fee (VPF).    </t>
    </r>
  </si>
  <si>
    <t>8.</t>
  </si>
  <si>
    <r>
      <rPr>
        <sz val="10"/>
        <color indexed="8"/>
        <rFont val="Tahoma"/>
      </rPr>
      <t xml:space="preserve">En la subcategoría de </t>
    </r>
    <r>
      <rPr>
        <b val="1"/>
        <sz val="10"/>
        <color indexed="8"/>
        <rFont val="Tahoma"/>
      </rPr>
      <t>Materiales promocionales</t>
    </r>
    <r>
      <rPr>
        <sz val="10"/>
        <color indexed="8"/>
        <rFont val="Tahoma"/>
      </rPr>
      <t xml:space="preserve"> pueden incluirse: Diseño de materiales gráficos, impresión de afiches tamaño cartelera, impresión de afiches tamaño tabloide, impresión de banners, backpanel, cuñas radiofónicas y spots.</t>
    </r>
  </si>
  <si>
    <t>9.</t>
  </si>
  <si>
    <r>
      <rPr>
        <sz val="10"/>
        <color indexed="8"/>
        <rFont val="Tahoma"/>
      </rPr>
      <t xml:space="preserve">En la subcategoría de </t>
    </r>
    <r>
      <rPr>
        <b val="1"/>
        <sz val="10"/>
        <color indexed="8"/>
        <rFont val="Tahoma"/>
      </rPr>
      <t>Publicidad</t>
    </r>
    <r>
      <rPr>
        <sz val="10"/>
        <color indexed="8"/>
        <rFont val="Tahoma"/>
      </rPr>
      <t xml:space="preserve"> pueden incluirse: publicidad en radio, prensa y redes sociales.</t>
    </r>
  </si>
  <si>
    <t>10.</t>
  </si>
  <si>
    <r>
      <rPr>
        <sz val="10"/>
        <color indexed="8"/>
        <rFont val="Tahoma"/>
      </rPr>
      <t xml:space="preserve">En la subcategoría de </t>
    </r>
    <r>
      <rPr>
        <b val="1"/>
        <sz val="10"/>
        <color indexed="8"/>
        <rFont val="Tahoma"/>
      </rPr>
      <t>Prensa y promoción en internet</t>
    </r>
    <r>
      <rPr>
        <sz val="10"/>
        <color indexed="8"/>
        <rFont val="Tahoma"/>
      </rPr>
      <t xml:space="preserve"> pueden incluirse: Gestión de prensa, Community Manager, elaboración de presskit.</t>
    </r>
  </si>
  <si>
    <t>11.</t>
  </si>
  <si>
    <r>
      <rPr>
        <sz val="10"/>
        <color indexed="8"/>
        <rFont val="Tahoma"/>
      </rPr>
      <t xml:space="preserve">En la subcategoría de </t>
    </r>
    <r>
      <rPr>
        <b val="1"/>
        <sz val="10"/>
        <color indexed="8"/>
        <rFont val="Tahoma"/>
      </rPr>
      <t>Otros</t>
    </r>
    <r>
      <rPr>
        <sz val="10"/>
        <color indexed="8"/>
        <rFont val="Tahoma"/>
      </rPr>
      <t xml:space="preserve"> pueden incluirse: Producción premiere y acciones especiales para promoción.</t>
    </r>
  </si>
</sst>
</file>

<file path=xl/styles.xml><?xml version="1.0" encoding="utf-8"?>
<styleSheet xmlns="http://schemas.openxmlformats.org/spreadsheetml/2006/main">
  <numFmts count="5">
    <numFmt numFmtId="0" formatCode="General"/>
    <numFmt numFmtId="59" formatCode="&quot;₡&quot;#,##0.00"/>
    <numFmt numFmtId="60" formatCode="&quot; &quot;* #,##0.00&quot;   &quot;;&quot;-&quot;* #,##0.00&quot;   &quot;;&quot; &quot;* &quot;-&quot;??&quot;   &quot;"/>
    <numFmt numFmtId="61" formatCode="[$$-409]&quot; &quot;#,##0"/>
    <numFmt numFmtId="62" formatCode="[$$-409]#,##0.00"/>
  </numFmts>
  <fonts count="12">
    <font>
      <sz val="10"/>
      <color indexed="8"/>
      <name val="Arial"/>
    </font>
    <font>
      <sz val="12"/>
      <color indexed="8"/>
      <name val="Helvetica"/>
    </font>
    <font>
      <sz val="13"/>
      <color indexed="8"/>
      <name val="Arial"/>
    </font>
    <font>
      <b val="1"/>
      <sz val="14"/>
      <color indexed="8"/>
      <name val="Tahoma"/>
    </font>
    <font>
      <b val="1"/>
      <sz val="13"/>
      <color indexed="8"/>
      <name val="Tahoma"/>
    </font>
    <font>
      <b val="1"/>
      <sz val="11"/>
      <color indexed="8"/>
      <name val="Tahoma"/>
    </font>
    <font>
      <b val="1"/>
      <sz val="10"/>
      <color indexed="8"/>
      <name val="Tahoma"/>
    </font>
    <font>
      <b val="1"/>
      <sz val="12"/>
      <color indexed="8"/>
      <name val="Tahoma"/>
    </font>
    <font>
      <sz val="11"/>
      <color indexed="8"/>
      <name val="Tahoma"/>
    </font>
    <font>
      <sz val="10"/>
      <color indexed="8"/>
      <name val="Tahoma"/>
    </font>
    <font>
      <b val="1"/>
      <u val="single"/>
      <sz val="10"/>
      <color indexed="8"/>
      <name val="Tahoma"/>
    </font>
    <font>
      <b val="1"/>
      <sz val="20"/>
      <color indexed="8"/>
      <name val="Tahoma"/>
    </font>
  </fonts>
  <fills count="8">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s>
  <borders count="3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8"/>
      </right>
      <top style="thin">
        <color indexed="10"/>
      </top>
      <bottom style="thin">
        <color indexed="10"/>
      </bottom>
      <diagonal/>
    </border>
    <border>
      <left style="thin">
        <color indexed="10"/>
      </left>
      <right style="thin">
        <color indexed="10"/>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style="medium">
        <color indexed="8"/>
      </bottom>
      <diagonal/>
    </border>
    <border>
      <left style="thin">
        <color indexed="10"/>
      </left>
      <right style="medium">
        <color indexed="8"/>
      </right>
      <top style="thin">
        <color indexed="10"/>
      </top>
      <bottom style="thin">
        <color indexed="10"/>
      </bottom>
      <diagonal/>
    </border>
    <border>
      <left style="medium">
        <color indexed="8"/>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thin">
        <color indexed="10"/>
      </left>
      <right style="thin">
        <color indexed="10"/>
      </right>
      <top style="medium">
        <color indexed="8"/>
      </top>
      <bottom style="thin">
        <color indexed="10"/>
      </bottom>
      <diagonal/>
    </border>
    <border>
      <left style="thin">
        <color indexed="10"/>
      </left>
      <right style="thin">
        <color indexed="10"/>
      </right>
      <top style="medium">
        <color indexed="8"/>
      </top>
      <bottom style="thin">
        <color indexed="8"/>
      </bottom>
      <diagonal/>
    </border>
    <border>
      <left style="thin">
        <color indexed="13"/>
      </left>
      <right style="thin">
        <color indexed="13"/>
      </right>
      <top style="thin">
        <color indexed="13"/>
      </top>
      <bottom style="thin">
        <color indexed="14"/>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0"/>
      </left>
      <right style="thin">
        <color indexed="10"/>
      </right>
      <top style="thin">
        <color indexed="10"/>
      </top>
      <bottom/>
      <diagonal/>
    </border>
    <border>
      <left style="thin">
        <color indexed="8"/>
      </left>
      <right/>
      <top/>
      <bottom/>
      <diagonal/>
    </border>
    <border>
      <left/>
      <right/>
      <top/>
      <bottom/>
      <diagonal/>
    </border>
    <border>
      <left/>
      <right style="thin">
        <color indexed="10"/>
      </right>
      <top style="thin">
        <color indexed="10"/>
      </top>
      <bottom style="thin">
        <color indexed="10"/>
      </bottom>
      <diagonal/>
    </border>
    <border>
      <left style="thin">
        <color indexed="8"/>
      </left>
      <right style="thin">
        <color indexed="10"/>
      </right>
      <top/>
      <bottom style="thin">
        <color indexed="10"/>
      </bottom>
      <diagonal/>
    </border>
    <border>
      <left style="thin">
        <color indexed="10"/>
      </left>
      <right style="thin">
        <color indexed="10"/>
      </right>
      <top/>
      <bottom style="thin">
        <color indexed="10"/>
      </bottom>
      <diagonal/>
    </border>
    <border>
      <left style="thin">
        <color indexed="10"/>
      </left>
      <right style="thin">
        <color indexed="8"/>
      </right>
      <top style="thin">
        <color indexed="8"/>
      </top>
      <bottom style="thin">
        <color indexed="10"/>
      </bottom>
      <diagonal/>
    </border>
    <border>
      <left style="thin">
        <color indexed="8"/>
      </left>
      <right style="thin">
        <color indexed="10"/>
      </right>
      <top style="thin">
        <color indexed="8"/>
      </top>
      <bottom style="thin">
        <color indexed="10"/>
      </bottom>
      <diagonal/>
    </border>
    <border>
      <left style="thin">
        <color indexed="8"/>
      </left>
      <right style="thin">
        <color indexed="10"/>
      </right>
      <top style="thin">
        <color indexed="10"/>
      </top>
      <bottom style="thin">
        <color indexed="8"/>
      </bottom>
      <diagonal/>
    </border>
  </borders>
  <cellStyleXfs count="1">
    <xf numFmtId="0" fontId="0" applyNumberFormat="0" applyFont="1" applyFill="0" applyBorder="0" applyAlignment="1" applyProtection="0">
      <alignment vertical="bottom"/>
    </xf>
  </cellStyleXfs>
  <cellXfs count="169">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3" fillId="2" borderId="1" applyNumberFormat="0" applyFont="1" applyFill="1" applyBorder="1" applyAlignment="1" applyProtection="0">
      <alignment horizontal="left" vertical="bottom"/>
    </xf>
    <xf numFmtId="0" fontId="3" fillId="2" borderId="1" applyNumberFormat="0" applyFont="1" applyFill="1" applyBorder="1" applyAlignment="1" applyProtection="0">
      <alignment horizontal="center" vertical="center" wrapText="1"/>
    </xf>
    <xf numFmtId="49" fontId="3" fillId="2" borderId="1" applyNumberFormat="1" applyFont="1" applyFill="1" applyBorder="1" applyAlignment="1" applyProtection="0">
      <alignment horizontal="center" vertical="center"/>
    </xf>
    <xf numFmtId="0" fontId="3" fillId="2" borderId="1" applyNumberFormat="0" applyFont="1" applyFill="1" applyBorder="1" applyAlignment="1" applyProtection="0">
      <alignment horizontal="center" vertical="center"/>
    </xf>
    <xf numFmtId="49" fontId="4" fillId="2" borderId="1" applyNumberFormat="1" applyFont="1" applyFill="1" applyBorder="1" applyAlignment="1" applyProtection="0">
      <alignment horizontal="center" vertical="center" wrapText="1"/>
    </xf>
    <xf numFmtId="0" fontId="4" fillId="2" borderId="1" applyNumberFormat="0" applyFont="1" applyFill="1" applyBorder="1" applyAlignment="1" applyProtection="0">
      <alignment horizontal="center" vertical="center" wrapText="1"/>
    </xf>
    <xf numFmtId="0" fontId="4" fillId="2" borderId="2" applyNumberFormat="0" applyFont="1" applyFill="1" applyBorder="1" applyAlignment="1" applyProtection="0">
      <alignment horizontal="center" vertical="center" wrapText="1"/>
    </xf>
    <xf numFmtId="0" fontId="4" fillId="2" borderId="3" applyNumberFormat="0" applyFont="1" applyFill="1" applyBorder="1" applyAlignment="1" applyProtection="0">
      <alignment horizontal="center" vertical="center" wrapText="1"/>
    </xf>
    <xf numFmtId="49" fontId="5" fillId="2" borderId="4" applyNumberFormat="1" applyFont="1" applyFill="1" applyBorder="1" applyAlignment="1" applyProtection="0">
      <alignment horizontal="center" vertical="center" wrapText="1"/>
    </xf>
    <xf numFmtId="49" fontId="6" fillId="2" borderId="4" applyNumberFormat="1" applyFont="1" applyFill="1" applyBorder="1" applyAlignment="1" applyProtection="0">
      <alignment horizontal="center" vertical="center" wrapText="1"/>
    </xf>
    <xf numFmtId="0" fontId="0" fillId="2" borderId="5" applyNumberFormat="0" applyFont="1" applyFill="1" applyBorder="1" applyAlignment="1" applyProtection="0">
      <alignment vertical="bottom"/>
    </xf>
    <xf numFmtId="0" fontId="4" fillId="2" borderId="6" applyNumberFormat="0" applyFont="1" applyFill="1" applyBorder="1" applyAlignment="1" applyProtection="0">
      <alignment horizontal="center" vertical="center" wrapText="1"/>
    </xf>
    <xf numFmtId="49" fontId="7" fillId="2" borderId="4" applyNumberFormat="1" applyFont="1" applyFill="1" applyBorder="1" applyAlignment="1" applyProtection="0">
      <alignment horizontal="center" vertical="bottom"/>
    </xf>
    <xf numFmtId="3" fontId="7" fillId="2" borderId="4" applyNumberFormat="1" applyFont="1" applyFill="1" applyBorder="1" applyAlignment="1" applyProtection="0">
      <alignment horizontal="center" vertical="bottom"/>
    </xf>
    <xf numFmtId="59" fontId="6" fillId="2" borderId="4" applyNumberFormat="1" applyFont="1" applyFill="1" applyBorder="1" applyAlignment="1" applyProtection="0">
      <alignment vertical="bottom"/>
    </xf>
    <xf numFmtId="0" fontId="8" fillId="2" borderId="4" applyNumberFormat="0" applyFont="1" applyFill="1" applyBorder="1" applyAlignment="1" applyProtection="0">
      <alignment vertical="bottom"/>
    </xf>
    <xf numFmtId="10" fontId="8" fillId="2" borderId="4" applyNumberFormat="1" applyFont="1" applyFill="1" applyBorder="1" applyAlignment="1" applyProtection="0">
      <alignment vertical="bottom"/>
    </xf>
    <xf numFmtId="0" fontId="9" fillId="2" borderId="6" applyNumberFormat="0" applyFont="1" applyFill="1" applyBorder="1" applyAlignment="1" applyProtection="0">
      <alignment vertical="bottom"/>
    </xf>
    <xf numFmtId="49" fontId="3" fillId="2" borderId="4" applyNumberFormat="1" applyFont="1" applyFill="1" applyBorder="1" applyAlignment="1" applyProtection="0">
      <alignment horizontal="center" vertical="bottom"/>
    </xf>
    <xf numFmtId="3" fontId="3" fillId="2" borderId="4" applyNumberFormat="1" applyFont="1" applyFill="1" applyBorder="1" applyAlignment="1" applyProtection="0">
      <alignment horizontal="center" vertical="bottom"/>
    </xf>
    <xf numFmtId="0" fontId="0" fillId="2" borderId="2" applyNumberFormat="0" applyFont="1" applyFill="1" applyBorder="1" applyAlignment="1" applyProtection="0">
      <alignment vertical="bottom"/>
    </xf>
    <xf numFmtId="0" fontId="0" fillId="2" borderId="7" applyNumberFormat="0" applyFont="1" applyFill="1" applyBorder="1" applyAlignment="1" applyProtection="0">
      <alignment vertical="bottom"/>
    </xf>
    <xf numFmtId="59" fontId="9" fillId="2" borderId="7" applyNumberFormat="1" applyFont="1" applyFill="1" applyBorder="1" applyAlignment="1" applyProtection="0">
      <alignment vertical="bottom"/>
    </xf>
    <xf numFmtId="10" fontId="8" fillId="2" borderId="7" applyNumberFormat="1" applyFont="1" applyFill="1" applyBorder="1" applyAlignment="1" applyProtection="0">
      <alignment vertical="bottom"/>
    </xf>
    <xf numFmtId="0" fontId="0" fillId="2" borderId="6" applyNumberFormat="0" applyFont="1" applyFill="1" applyBorder="1" applyAlignment="1" applyProtection="0">
      <alignment vertical="bottom"/>
    </xf>
    <xf numFmtId="0" fontId="6" fillId="3" borderId="4" applyNumberFormat="1" applyFont="1" applyFill="1" applyBorder="1" applyAlignment="1" applyProtection="0">
      <alignment horizontal="left" vertical="bottom"/>
    </xf>
    <xf numFmtId="49" fontId="6" fillId="3" borderId="8" applyNumberFormat="1" applyFont="1" applyFill="1" applyBorder="1" applyAlignment="1" applyProtection="0">
      <alignment horizontal="center" vertical="bottom"/>
    </xf>
    <xf numFmtId="0" fontId="6" fillId="3" borderId="9" applyNumberFormat="0" applyFont="1" applyFill="1" applyBorder="1" applyAlignment="1" applyProtection="0">
      <alignment horizontal="center" vertical="bottom"/>
    </xf>
    <xf numFmtId="0" fontId="6" fillId="3" borderId="10" applyNumberFormat="0" applyFont="1" applyFill="1" applyBorder="1" applyAlignment="1" applyProtection="0">
      <alignment horizontal="center" vertical="bottom"/>
    </xf>
    <xf numFmtId="49" fontId="9" fillId="2" borderId="4" applyNumberFormat="1" applyFont="1" applyFill="1" applyBorder="1" applyAlignment="1" applyProtection="0">
      <alignment horizontal="right" vertical="bottom"/>
    </xf>
    <xf numFmtId="49" fontId="9" fillId="2" borderId="11" applyNumberFormat="1" applyFont="1" applyFill="1" applyBorder="1" applyAlignment="1" applyProtection="0">
      <alignment horizontal="center" vertical="bottom"/>
    </xf>
    <xf numFmtId="0" fontId="9" fillId="2" borderId="7" applyNumberFormat="0" applyFont="1" applyFill="1" applyBorder="1" applyAlignment="1" applyProtection="0">
      <alignment horizontal="center" vertical="bottom"/>
    </xf>
    <xf numFmtId="0" fontId="9" fillId="2" borderId="12" applyNumberFormat="0" applyFont="1" applyFill="1" applyBorder="1" applyAlignment="1" applyProtection="0">
      <alignment horizontal="center" vertical="bottom"/>
    </xf>
    <xf numFmtId="49" fontId="9" fillId="2" borderId="4" applyNumberFormat="1" applyFont="1" applyFill="1" applyBorder="1" applyAlignment="1" applyProtection="0">
      <alignment horizontal="center" vertical="bottom"/>
    </xf>
    <xf numFmtId="0" fontId="9" fillId="2" borderId="4" applyNumberFormat="0" applyFont="1" applyFill="1" applyBorder="1" applyAlignment="1" applyProtection="0">
      <alignment horizontal="center" vertical="bottom"/>
    </xf>
    <xf numFmtId="0" fontId="9" fillId="2" borderId="13" applyNumberFormat="0" applyFont="1" applyFill="1" applyBorder="1" applyAlignment="1" applyProtection="0">
      <alignment vertical="bottom"/>
    </xf>
    <xf numFmtId="0" fontId="0" fillId="2" borderId="14" applyNumberFormat="0" applyFont="1" applyFill="1" applyBorder="1" applyAlignment="1" applyProtection="0">
      <alignment vertical="bottom"/>
    </xf>
    <xf numFmtId="59" fontId="9" fillId="2" borderId="14" applyNumberFormat="1" applyFont="1" applyFill="1" applyBorder="1" applyAlignment="1" applyProtection="0">
      <alignment vertical="bottom"/>
    </xf>
    <xf numFmtId="10" fontId="8" fillId="2" borderId="14" applyNumberFormat="1" applyFont="1" applyFill="1" applyBorder="1" applyAlignment="1" applyProtection="0">
      <alignment vertical="bottom"/>
    </xf>
    <xf numFmtId="0" fontId="0" fillId="2" borderId="15" applyNumberFormat="0" applyFont="1" applyFill="1" applyBorder="1" applyAlignment="1" applyProtection="0">
      <alignment vertical="bottom"/>
    </xf>
    <xf numFmtId="49" fontId="6" fillId="2" borderId="16" applyNumberFormat="1" applyFont="1" applyFill="1" applyBorder="1" applyAlignment="1" applyProtection="0">
      <alignment vertical="bottom"/>
    </xf>
    <xf numFmtId="0" fontId="9" fillId="2" borderId="17" applyNumberFormat="0" applyFont="1" applyFill="1" applyBorder="1" applyAlignment="1" applyProtection="0">
      <alignment vertical="bottom"/>
    </xf>
    <xf numFmtId="59" fontId="6" fillId="2" borderId="18" applyNumberFormat="1" applyFont="1" applyFill="1" applyBorder="1" applyAlignment="1" applyProtection="0">
      <alignment vertical="bottom"/>
    </xf>
    <xf numFmtId="0" fontId="8" fillId="2" borderId="18" applyNumberFormat="0" applyFont="1" applyFill="1" applyBorder="1" applyAlignment="1" applyProtection="0">
      <alignment vertical="bottom"/>
    </xf>
    <xf numFmtId="10" fontId="8" fillId="2" borderId="18" applyNumberFormat="1" applyFont="1" applyFill="1" applyBorder="1" applyAlignment="1" applyProtection="0">
      <alignment vertical="bottom"/>
    </xf>
    <xf numFmtId="0" fontId="0" fillId="2" borderId="19" applyNumberFormat="0" applyFont="1" applyFill="1" applyBorder="1" applyAlignment="1" applyProtection="0">
      <alignment vertical="bottom"/>
    </xf>
    <xf numFmtId="0" fontId="6" fillId="2" borderId="20" applyNumberFormat="0" applyFont="1" applyFill="1" applyBorder="1" applyAlignment="1" applyProtection="0">
      <alignment vertical="bottom"/>
    </xf>
    <xf numFmtId="0" fontId="9" fillId="2" borderId="20" applyNumberFormat="0" applyFont="1" applyFill="1" applyBorder="1" applyAlignment="1" applyProtection="0">
      <alignment vertical="bottom"/>
    </xf>
    <xf numFmtId="59" fontId="6" fillId="2" borderId="21" applyNumberFormat="1" applyFont="1" applyFill="1" applyBorder="1" applyAlignment="1" applyProtection="0">
      <alignment vertical="bottom"/>
    </xf>
    <xf numFmtId="10" fontId="8" fillId="2" borderId="21" applyNumberFormat="1" applyFont="1" applyFill="1" applyBorder="1" applyAlignment="1" applyProtection="0">
      <alignment vertical="bottom"/>
    </xf>
    <xf numFmtId="10" fontId="8" fillId="2" borderId="20" applyNumberFormat="1" applyFont="1" applyFill="1" applyBorder="1" applyAlignment="1" applyProtection="0">
      <alignment vertical="bottom"/>
    </xf>
    <xf numFmtId="0" fontId="6" fillId="2" borderId="2" applyNumberFormat="0" applyFont="1" applyFill="1" applyBorder="1" applyAlignment="1" applyProtection="0">
      <alignment vertical="bottom"/>
    </xf>
    <xf numFmtId="0" fontId="9" fillId="2" borderId="3" applyNumberFormat="0" applyFont="1" applyFill="1" applyBorder="1" applyAlignment="1" applyProtection="0">
      <alignment vertical="bottom"/>
    </xf>
    <xf numFmtId="10" fontId="8" fillId="2" borderId="5" applyNumberFormat="1" applyFont="1" applyFill="1" applyBorder="1" applyAlignment="1" applyProtection="0">
      <alignment vertical="bottom"/>
    </xf>
    <xf numFmtId="49" fontId="3" fillId="2" borderId="4" applyNumberFormat="1" applyFont="1" applyFill="1" applyBorder="1" applyAlignment="1" applyProtection="0">
      <alignment horizontal="center" vertical="center" wrapText="1"/>
    </xf>
    <xf numFmtId="3" fontId="3" fillId="2" borderId="4" applyNumberFormat="1" applyFont="1" applyFill="1" applyBorder="1" applyAlignment="1" applyProtection="0">
      <alignment horizontal="center" vertical="center" wrapText="1"/>
    </xf>
    <xf numFmtId="59" fontId="6" fillId="2" borderId="4" applyNumberFormat="1" applyFont="1" applyFill="1" applyBorder="1" applyAlignment="1" applyProtection="0">
      <alignment vertical="center" wrapText="1"/>
    </xf>
    <xf numFmtId="0" fontId="5" fillId="2" borderId="4" applyNumberFormat="0" applyFont="1" applyFill="1" applyBorder="1" applyAlignment="1" applyProtection="0">
      <alignment vertical="center" wrapText="1"/>
    </xf>
    <xf numFmtId="0" fontId="0" fillId="2" borderId="13" applyNumberFormat="0" applyFont="1" applyFill="1" applyBorder="1" applyAlignment="1" applyProtection="0">
      <alignment vertical="bottom"/>
    </xf>
    <xf numFmtId="0" fontId="6" fillId="2" borderId="13" applyNumberFormat="0" applyFont="1" applyFill="1" applyBorder="1" applyAlignment="1" applyProtection="0">
      <alignment vertical="bottom"/>
    </xf>
    <xf numFmtId="59" fontId="6" fillId="2" borderId="13" applyNumberFormat="1" applyFont="1" applyFill="1" applyBorder="1" applyAlignment="1" applyProtection="0">
      <alignment vertical="bottom"/>
    </xf>
    <xf numFmtId="10" fontId="8" fillId="2" borderId="13" applyNumberFormat="1" applyFont="1" applyFill="1" applyBorder="1" applyAlignment="1" applyProtection="0">
      <alignment vertical="bottom"/>
    </xf>
    <xf numFmtId="10" fontId="8" fillId="2" borderId="1" applyNumberFormat="1" applyFont="1" applyFill="1" applyBorder="1" applyAlignment="1" applyProtection="0">
      <alignment vertical="bottom"/>
    </xf>
    <xf numFmtId="49" fontId="9" fillId="2" borderId="1" applyNumberFormat="1" applyFont="1" applyFill="1" applyBorder="1" applyAlignment="1" applyProtection="0">
      <alignment horizontal="center" vertical="bottom"/>
    </xf>
    <xf numFmtId="0" fontId="9" fillId="2" borderId="1" applyNumberFormat="0" applyFont="1" applyFill="1" applyBorder="1" applyAlignment="1" applyProtection="0">
      <alignment horizontal="center" vertical="bottom"/>
    </xf>
    <xf numFmtId="49" fontId="6" fillId="2" borderId="1" applyNumberFormat="1" applyFont="1" applyFill="1" applyBorder="1" applyAlignment="1" applyProtection="0">
      <alignment horizontal="center" vertical="bottom"/>
    </xf>
    <xf numFmtId="59" fontId="6" fillId="2" borderId="1" applyNumberFormat="1" applyFont="1" applyFill="1" applyBorder="1" applyAlignment="1" applyProtection="0">
      <alignment horizontal="center" vertical="bottom"/>
    </xf>
    <xf numFmtId="49" fontId="8" fillId="2" borderId="1" applyNumberFormat="1" applyFont="1" applyFill="1" applyBorder="1" applyAlignment="1" applyProtection="0">
      <alignment vertical="bottom"/>
    </xf>
    <xf numFmtId="0" fontId="10" fillId="2" borderId="1" applyNumberFormat="0" applyFont="1" applyFill="1" applyBorder="1" applyAlignment="1" applyProtection="0">
      <alignment horizontal="center" vertical="bottom"/>
    </xf>
    <xf numFmtId="60" fontId="6" fillId="2" borderId="1" applyNumberFormat="1" applyFont="1" applyFill="1" applyBorder="1" applyAlignment="1" applyProtection="0">
      <alignment vertical="bottom"/>
    </xf>
    <xf numFmtId="0" fontId="6" fillId="2" borderId="1" applyNumberFormat="0" applyFont="1" applyFill="1" applyBorder="1" applyAlignment="1" applyProtection="0">
      <alignment horizontal="center" vertical="bottom"/>
    </xf>
    <xf numFmtId="0" fontId="0" applyNumberFormat="1" applyFont="1" applyFill="0" applyBorder="0" applyAlignment="1" applyProtection="0">
      <alignment vertical="bottom"/>
    </xf>
    <xf numFmtId="0" fontId="0" fillId="4" borderId="22" applyNumberFormat="0" applyFont="1" applyFill="1" applyBorder="1" applyAlignment="1" applyProtection="0">
      <alignment vertical="bottom"/>
    </xf>
    <xf numFmtId="0" fontId="0" fillId="5" borderId="23" applyNumberFormat="0" applyFont="1" applyFill="1" applyBorder="1" applyAlignment="1" applyProtection="0">
      <alignment vertical="bottom"/>
    </xf>
    <xf numFmtId="0" fontId="0" borderId="24" applyNumberFormat="0" applyFont="1" applyFill="0" applyBorder="1" applyAlignment="1" applyProtection="0">
      <alignment vertical="bottom"/>
    </xf>
    <xf numFmtId="0" fontId="0" borderId="25" applyNumberFormat="0" applyFont="1" applyFill="0" applyBorder="1" applyAlignment="1" applyProtection="0">
      <alignment vertical="bottom"/>
    </xf>
    <xf numFmtId="0" fontId="0" fillId="5" borderId="26" applyNumberFormat="0" applyFont="1" applyFill="1" applyBorder="1" applyAlignment="1" applyProtection="0">
      <alignment vertical="bottom"/>
    </xf>
    <xf numFmtId="0" fontId="0" borderId="27" applyNumberFormat="0" applyFont="1" applyFill="0" applyBorder="1" applyAlignment="1" applyProtection="0">
      <alignment vertical="bottom"/>
    </xf>
    <xf numFmtId="0" fontId="0" borderId="28" applyNumberFormat="0" applyFont="1" applyFill="0" applyBorder="1" applyAlignment="1" applyProtection="0">
      <alignment vertical="bottom"/>
    </xf>
    <xf numFmtId="0" fontId="0" applyNumberFormat="1" applyFont="1" applyFill="0" applyBorder="0" applyAlignment="1" applyProtection="0">
      <alignment vertical="bottom"/>
    </xf>
    <xf numFmtId="0" fontId="3" fillId="2" borderId="1" applyNumberFormat="0" applyFont="1" applyFill="1" applyBorder="1" applyAlignment="1" applyProtection="0">
      <alignment horizontal="center" vertical="bottom"/>
    </xf>
    <xf numFmtId="0" fontId="4" fillId="2" borderId="1" applyNumberFormat="0" applyFont="1" applyFill="1" applyBorder="1" applyAlignment="1" applyProtection="0">
      <alignment vertical="center" wrapText="1"/>
    </xf>
    <xf numFmtId="0" fontId="3" fillId="2" borderId="29" applyNumberFormat="0" applyFont="1" applyFill="1" applyBorder="1" applyAlignment="1" applyProtection="0">
      <alignment horizontal="left" vertical="bottom"/>
    </xf>
    <xf numFmtId="0" fontId="3" fillId="2" borderId="29" applyNumberFormat="0" applyFont="1" applyFill="1" applyBorder="1" applyAlignment="1" applyProtection="0">
      <alignment horizontal="center" vertical="bottom"/>
    </xf>
    <xf numFmtId="0" fontId="0" fillId="2" borderId="29" applyNumberFormat="0" applyFont="1" applyFill="1" applyBorder="1" applyAlignment="1" applyProtection="0">
      <alignment vertical="bottom"/>
    </xf>
    <xf numFmtId="49" fontId="7" fillId="6" borderId="30" applyNumberFormat="1" applyFont="1" applyFill="1" applyBorder="1" applyAlignment="1" applyProtection="0">
      <alignment horizontal="center" vertical="center"/>
    </xf>
    <xf numFmtId="0" fontId="7" fillId="6" borderId="31" applyNumberFormat="0" applyFont="1" applyFill="1" applyBorder="1" applyAlignment="1" applyProtection="0">
      <alignment horizontal="center" vertical="center"/>
    </xf>
    <xf numFmtId="0" fontId="0" fillId="2" borderId="32" applyNumberFormat="0" applyFont="1" applyFill="1" applyBorder="1" applyAlignment="1" applyProtection="0">
      <alignment vertical="bottom"/>
    </xf>
    <xf numFmtId="0" fontId="5" fillId="2" borderId="6" applyNumberFormat="0" applyFont="1" applyFill="1" applyBorder="1" applyAlignment="1" applyProtection="0">
      <alignment horizontal="center" vertical="bottom" wrapText="1"/>
    </xf>
    <xf numFmtId="49" fontId="9" fillId="2" borderId="33" applyNumberFormat="1" applyFont="1" applyFill="1" applyBorder="1" applyAlignment="1" applyProtection="0">
      <alignment horizontal="center" vertical="center" wrapText="1"/>
    </xf>
    <xf numFmtId="0" fontId="9" fillId="2" borderId="34" applyNumberFormat="0" applyFont="1" applyFill="1" applyBorder="1" applyAlignment="1" applyProtection="0">
      <alignment horizontal="center" vertical="center" wrapText="1"/>
    </xf>
    <xf numFmtId="3" fontId="9" fillId="2" borderId="1" applyNumberFormat="1" applyFont="1" applyFill="1" applyBorder="1" applyAlignment="1" applyProtection="0">
      <alignment vertical="bottom"/>
    </xf>
    <xf numFmtId="0" fontId="5" fillId="2" borderId="1" applyNumberFormat="0" applyFont="1" applyFill="1" applyBorder="1" applyAlignment="1" applyProtection="0">
      <alignment horizontal="center" vertical="bottom" wrapText="1"/>
    </xf>
    <xf numFmtId="0" fontId="9" fillId="2" borderId="1" applyNumberFormat="0" applyFont="1" applyFill="1" applyBorder="1" applyAlignment="1" applyProtection="0">
      <alignment horizontal="left" vertical="center" wrapText="1"/>
    </xf>
    <xf numFmtId="0" fontId="9" fillId="2" borderId="2" applyNumberFormat="0" applyFont="1" applyFill="1" applyBorder="1" applyAlignment="1" applyProtection="0">
      <alignment horizontal="left" vertical="center" wrapText="1"/>
    </xf>
    <xf numFmtId="3" fontId="9" fillId="2" borderId="2" applyNumberFormat="1" applyFont="1" applyFill="1" applyBorder="1" applyAlignment="1" applyProtection="0">
      <alignment vertical="bottom"/>
    </xf>
    <xf numFmtId="0" fontId="6" fillId="2" borderId="2" applyNumberFormat="0" applyFont="1" applyFill="1" applyBorder="1" applyAlignment="1" applyProtection="0">
      <alignment horizontal="center" vertical="bottom"/>
    </xf>
    <xf numFmtId="0" fontId="6" fillId="2" borderId="2" applyNumberFormat="0" applyFont="1" applyFill="1" applyBorder="1" applyAlignment="1" applyProtection="0">
      <alignment horizontal="left" vertical="bottom"/>
    </xf>
    <xf numFmtId="0" fontId="6" fillId="2" borderId="3" applyNumberFormat="0" applyFont="1" applyFill="1" applyBorder="1" applyAlignment="1" applyProtection="0">
      <alignment horizontal="center" vertical="bottom"/>
    </xf>
    <xf numFmtId="49" fontId="3" fillId="7" borderId="8" applyNumberFormat="1" applyFont="1" applyFill="1" applyBorder="1" applyAlignment="1" applyProtection="0">
      <alignment vertical="bottom"/>
    </xf>
    <xf numFmtId="0" fontId="9" fillId="7" borderId="9" applyNumberFormat="0" applyFont="1" applyFill="1" applyBorder="1" applyAlignment="1" applyProtection="0">
      <alignment horizontal="left" vertical="bottom"/>
    </xf>
    <xf numFmtId="0" fontId="9" fillId="7" borderId="9" applyNumberFormat="0" applyFont="1" applyFill="1" applyBorder="1" applyAlignment="1" applyProtection="0">
      <alignment vertical="bottom"/>
    </xf>
    <xf numFmtId="0" fontId="9" fillId="7" borderId="10" applyNumberFormat="0" applyFont="1" applyFill="1" applyBorder="1" applyAlignment="1" applyProtection="0">
      <alignment vertical="bottom"/>
    </xf>
    <xf numFmtId="3" fontId="9" fillId="7" borderId="4" applyNumberFormat="1" applyFont="1" applyFill="1" applyBorder="1" applyAlignment="1" applyProtection="0">
      <alignment vertical="bottom"/>
    </xf>
    <xf numFmtId="61" fontId="5" fillId="7" borderId="4" applyNumberFormat="1" applyFont="1" applyFill="1" applyBorder="1" applyAlignment="1" applyProtection="0">
      <alignment vertical="bottom"/>
    </xf>
    <xf numFmtId="0" fontId="9" fillId="7" borderId="4" applyNumberFormat="0" applyFont="1" applyFill="1" applyBorder="1" applyAlignment="1" applyProtection="0">
      <alignment vertical="bottom"/>
    </xf>
    <xf numFmtId="49" fontId="6" fillId="2" borderId="35" applyNumberFormat="1" applyFont="1" applyFill="1" applyBorder="1" applyAlignment="1" applyProtection="0">
      <alignment vertical="bottom"/>
    </xf>
    <xf numFmtId="49" fontId="6" fillId="3" borderId="8" applyNumberFormat="1" applyFont="1" applyFill="1" applyBorder="1" applyAlignment="1" applyProtection="0">
      <alignment horizontal="left" vertical="bottom"/>
    </xf>
    <xf numFmtId="0" fontId="6" fillId="3" borderId="9" applyNumberFormat="0" applyFont="1" applyFill="1" applyBorder="1" applyAlignment="1" applyProtection="0">
      <alignment horizontal="left" vertical="bottom"/>
    </xf>
    <xf numFmtId="59" fontId="8" fillId="3" borderId="10" applyNumberFormat="1" applyFont="1" applyFill="1" applyBorder="1" applyAlignment="1" applyProtection="0">
      <alignment vertical="bottom"/>
    </xf>
    <xf numFmtId="0" fontId="8" fillId="3" borderId="4" applyNumberFormat="0" applyFont="1" applyFill="1" applyBorder="1" applyAlignment="1" applyProtection="0">
      <alignment vertical="bottom"/>
    </xf>
    <xf numFmtId="59" fontId="8" fillId="3" borderId="4" applyNumberFormat="1" applyFont="1" applyFill="1" applyBorder="1" applyAlignment="1" applyProtection="0">
      <alignment vertical="bottom"/>
    </xf>
    <xf numFmtId="0" fontId="6" fillId="2" borderId="6" applyNumberFormat="0" applyFont="1" applyFill="1" applyBorder="1" applyAlignment="1" applyProtection="0">
      <alignment vertical="bottom"/>
    </xf>
    <xf numFmtId="49" fontId="9" fillId="2" borderId="11" applyNumberFormat="1" applyFont="1" applyFill="1" applyBorder="1" applyAlignment="1" applyProtection="0">
      <alignment horizontal="left" vertical="bottom"/>
    </xf>
    <xf numFmtId="49" fontId="9" fillId="2" borderId="7" applyNumberFormat="1" applyFont="1" applyFill="1" applyBorder="1" applyAlignment="1" applyProtection="0">
      <alignment horizontal="left" vertical="bottom"/>
    </xf>
    <xf numFmtId="0" fontId="9" fillId="2" borderId="7" applyNumberFormat="0" applyFont="1" applyFill="1" applyBorder="1" applyAlignment="1" applyProtection="0">
      <alignment vertical="bottom"/>
    </xf>
    <xf numFmtId="0" fontId="9" fillId="2" borderId="12" applyNumberFormat="0" applyFont="1" applyFill="1" applyBorder="1" applyAlignment="1" applyProtection="0">
      <alignment vertical="bottom"/>
    </xf>
    <xf numFmtId="3" fontId="9" fillId="2" borderId="4" applyNumberFormat="1" applyFont="1" applyFill="1" applyBorder="1" applyAlignment="1" applyProtection="0">
      <alignment vertical="bottom"/>
    </xf>
    <xf numFmtId="59" fontId="8" fillId="2" borderId="4" applyNumberFormat="1" applyFont="1" applyFill="1" applyBorder="1" applyAlignment="1" applyProtection="0">
      <alignment vertical="bottom"/>
    </xf>
    <xf numFmtId="59" fontId="9" fillId="2" borderId="36" applyNumberFormat="1" applyFont="1" applyFill="1" applyBorder="1" applyAlignment="1" applyProtection="0">
      <alignment vertical="bottom"/>
    </xf>
    <xf numFmtId="59" fontId="9" fillId="2" borderId="13" applyNumberFormat="1" applyFont="1" applyFill="1" applyBorder="1" applyAlignment="1" applyProtection="0">
      <alignment vertical="bottom"/>
    </xf>
    <xf numFmtId="49" fontId="9" fillId="2" borderId="7" applyNumberFormat="1" applyFont="1" applyFill="1" applyBorder="1" applyAlignment="1" applyProtection="0">
      <alignment vertical="bottom"/>
    </xf>
    <xf numFmtId="59" fontId="9" fillId="2" borderId="5" applyNumberFormat="1" applyFont="1" applyFill="1" applyBorder="1" applyAlignment="1" applyProtection="0">
      <alignment vertical="bottom"/>
    </xf>
    <xf numFmtId="59" fontId="9" fillId="2" borderId="1" applyNumberFormat="1" applyFont="1" applyFill="1" applyBorder="1" applyAlignment="1" applyProtection="0">
      <alignment vertical="bottom"/>
    </xf>
    <xf numFmtId="59" fontId="9" fillId="2" borderId="37" applyNumberFormat="1" applyFont="1" applyFill="1" applyBorder="1" applyAlignment="1" applyProtection="0">
      <alignment vertical="bottom"/>
    </xf>
    <xf numFmtId="59" fontId="9" fillId="2" borderId="2" applyNumberFormat="1" applyFont="1" applyFill="1" applyBorder="1" applyAlignment="1" applyProtection="0">
      <alignment vertical="bottom"/>
    </xf>
    <xf numFmtId="49" fontId="6" fillId="2" borderId="6" applyNumberFormat="1" applyFont="1" applyFill="1" applyBorder="1" applyAlignment="1" applyProtection="0">
      <alignment vertical="bottom"/>
    </xf>
    <xf numFmtId="49" fontId="5" fillId="3" borderId="8" applyNumberFormat="1" applyFont="1" applyFill="1" applyBorder="1" applyAlignment="1" applyProtection="0">
      <alignment horizontal="center" vertical="bottom"/>
    </xf>
    <xf numFmtId="0" fontId="5" fillId="3" borderId="9" applyNumberFormat="0" applyFont="1" applyFill="1" applyBorder="1" applyAlignment="1" applyProtection="0">
      <alignment horizontal="center" vertical="bottom"/>
    </xf>
    <xf numFmtId="0" fontId="8" fillId="3" borderId="8" applyNumberFormat="0" applyFont="1" applyFill="1" applyBorder="1" applyAlignment="1" applyProtection="0">
      <alignment vertical="bottom"/>
    </xf>
    <xf numFmtId="49" fontId="7" fillId="3" borderId="8" applyNumberFormat="1" applyFont="1" applyFill="1" applyBorder="1" applyAlignment="1" applyProtection="0">
      <alignment horizontal="center" vertical="bottom"/>
    </xf>
    <xf numFmtId="0" fontId="7" fillId="3" borderId="9" applyNumberFormat="0" applyFont="1" applyFill="1" applyBorder="1" applyAlignment="1" applyProtection="0">
      <alignment horizontal="center" vertical="bottom"/>
    </xf>
    <xf numFmtId="0" fontId="6" fillId="2" borderId="1" applyNumberFormat="0" applyFont="1" applyFill="1" applyBorder="1" applyAlignment="1" applyProtection="0">
      <alignment vertical="bottom"/>
    </xf>
    <xf numFmtId="0" fontId="6" fillId="2" borderId="13" applyNumberFormat="0" applyFont="1" applyFill="1" applyBorder="1" applyAlignment="1" applyProtection="0">
      <alignment horizontal="left" vertical="bottom"/>
    </xf>
    <xf numFmtId="3" fontId="9" fillId="2" borderId="7" applyNumberFormat="1" applyFont="1" applyFill="1" applyBorder="1" applyAlignment="1" applyProtection="0">
      <alignment horizontal="right" vertical="bottom"/>
    </xf>
    <xf numFmtId="3" fontId="9" fillId="2" borderId="7" applyNumberFormat="1" applyFont="1" applyFill="1" applyBorder="1" applyAlignment="1" applyProtection="0">
      <alignment horizontal="center" vertical="bottom"/>
    </xf>
    <xf numFmtId="62" fontId="8" fillId="2" borderId="7" applyNumberFormat="1" applyFont="1" applyFill="1" applyBorder="1" applyAlignment="1" applyProtection="0">
      <alignment vertical="bottom"/>
    </xf>
    <xf numFmtId="59" fontId="8" fillId="2" borderId="7" applyNumberFormat="1" applyFont="1" applyFill="1" applyBorder="1" applyAlignment="1" applyProtection="0">
      <alignment vertical="bottom"/>
    </xf>
    <xf numFmtId="0" fontId="6" fillId="7" borderId="9" applyNumberFormat="0" applyFont="1" applyFill="1" applyBorder="1" applyAlignment="1" applyProtection="0">
      <alignment horizontal="left" vertical="bottom"/>
    </xf>
    <xf numFmtId="0" fontId="8" fillId="7" borderId="4" applyNumberFormat="0" applyFont="1" applyFill="1" applyBorder="1" applyAlignment="1" applyProtection="0">
      <alignment vertical="bottom"/>
    </xf>
    <xf numFmtId="49" fontId="8" fillId="2" borderId="7" applyNumberFormat="1" applyFont="1" applyFill="1" applyBorder="1" applyAlignment="1" applyProtection="0">
      <alignment vertical="bottom"/>
    </xf>
    <xf numFmtId="0" fontId="9" fillId="2" borderId="1" applyNumberFormat="0" applyFont="1" applyFill="1" applyBorder="1" applyAlignment="1" applyProtection="0">
      <alignment vertical="bottom"/>
    </xf>
    <xf numFmtId="0" fontId="9" fillId="2" borderId="2" applyNumberFormat="0" applyFont="1" applyFill="1" applyBorder="1" applyAlignment="1" applyProtection="0">
      <alignment vertical="bottom"/>
    </xf>
    <xf numFmtId="59" fontId="8" fillId="3" borderId="9" applyNumberFormat="1" applyFont="1" applyFill="1" applyBorder="1" applyAlignment="1" applyProtection="0">
      <alignment vertical="bottom"/>
    </xf>
    <xf numFmtId="0" fontId="9" fillId="3" borderId="9" applyNumberFormat="0" applyFont="1" applyFill="1" applyBorder="1" applyAlignment="1" applyProtection="0">
      <alignment vertical="bottom"/>
    </xf>
    <xf numFmtId="0" fontId="0" fillId="2" borderId="12" applyNumberFormat="0" applyFont="1" applyFill="1" applyBorder="1" applyAlignment="1" applyProtection="0">
      <alignment vertical="bottom"/>
    </xf>
    <xf numFmtId="0" fontId="0" fillId="2" borderId="11" applyNumberFormat="0" applyFont="1" applyFill="1" applyBorder="1" applyAlignment="1" applyProtection="0">
      <alignment vertical="bottom"/>
    </xf>
    <xf numFmtId="49" fontId="6" fillId="3" borderId="4" applyNumberFormat="1" applyFont="1" applyFill="1" applyBorder="1" applyAlignment="1" applyProtection="0">
      <alignment horizontal="left" vertical="bottom"/>
    </xf>
    <xf numFmtId="0" fontId="6" fillId="3" borderId="4" applyNumberFormat="0" applyFont="1" applyFill="1" applyBorder="1" applyAlignment="1" applyProtection="0">
      <alignment horizontal="left" vertical="bottom"/>
    </xf>
    <xf numFmtId="59" fontId="8" fillId="3" borderId="10" applyNumberFormat="1" applyFont="1" applyFill="1" applyBorder="1" applyAlignment="1" applyProtection="0">
      <alignment horizontal="center" vertical="bottom"/>
    </xf>
    <xf numFmtId="0" fontId="8" fillId="3" borderId="4" applyNumberFormat="0" applyFont="1" applyFill="1" applyBorder="1" applyAlignment="1" applyProtection="0">
      <alignment horizontal="center" vertical="bottom"/>
    </xf>
    <xf numFmtId="59" fontId="8" fillId="3" borderId="4" applyNumberFormat="1" applyFont="1" applyFill="1" applyBorder="1" applyAlignment="1" applyProtection="0">
      <alignment horizontal="center" vertical="bottom"/>
    </xf>
    <xf numFmtId="59" fontId="8" fillId="3" borderId="9" applyNumberFormat="1" applyFont="1" applyFill="1" applyBorder="1" applyAlignment="1" applyProtection="0">
      <alignment horizontal="center" vertical="bottom"/>
    </xf>
    <xf numFmtId="0" fontId="9" fillId="3" borderId="9" applyNumberFormat="0" applyFont="1" applyFill="1" applyBorder="1" applyAlignment="1" applyProtection="0">
      <alignment horizontal="center" vertical="bottom"/>
    </xf>
    <xf numFmtId="49" fontId="5" fillId="3" borderId="8" applyNumberFormat="1" applyFont="1" applyFill="1" applyBorder="1" applyAlignment="1" applyProtection="0">
      <alignment horizontal="center" vertical="center"/>
    </xf>
    <xf numFmtId="0" fontId="5" fillId="3" borderId="9" applyNumberFormat="0" applyFont="1" applyFill="1" applyBorder="1" applyAlignment="1" applyProtection="0">
      <alignment horizontal="center" vertical="center"/>
    </xf>
    <xf numFmtId="0" fontId="5" fillId="3" borderId="10" applyNumberFormat="0" applyFont="1" applyFill="1" applyBorder="1" applyAlignment="1" applyProtection="0">
      <alignment horizontal="center" vertical="center"/>
    </xf>
    <xf numFmtId="49" fontId="11" fillId="3" borderId="8" applyNumberFormat="1" applyFont="1" applyFill="1" applyBorder="1" applyAlignment="1" applyProtection="0">
      <alignment horizontal="center" vertical="center"/>
    </xf>
    <xf numFmtId="0" fontId="11" fillId="3" borderId="9" applyNumberFormat="0" applyFont="1" applyFill="1" applyBorder="1" applyAlignment="1" applyProtection="0">
      <alignment horizontal="center" vertical="center"/>
    </xf>
    <xf numFmtId="0" fontId="11" fillId="3" borderId="10" applyNumberFormat="0" applyFont="1" applyFill="1" applyBorder="1" applyAlignment="1" applyProtection="0">
      <alignment horizontal="center" vertical="center"/>
    </xf>
    <xf numFmtId="59" fontId="7" fillId="3" borderId="4" applyNumberFormat="1" applyFont="1" applyFill="1" applyBorder="1" applyAlignment="1" applyProtection="0">
      <alignment vertical="bottom"/>
    </xf>
    <xf numFmtId="0" fontId="7" fillId="3" borderId="4" applyNumberFormat="0" applyFont="1" applyFill="1" applyBorder="1" applyAlignment="1" applyProtection="0">
      <alignment vertical="bottom"/>
    </xf>
    <xf numFmtId="0" fontId="0" fillId="2" borderId="3" applyNumberFormat="0" applyFont="1" applyFill="1" applyBorder="1" applyAlignment="1" applyProtection="0">
      <alignment vertical="bottom"/>
    </xf>
    <xf numFmtId="49" fontId="9" fillId="2" borderId="1" applyNumberFormat="1" applyFont="1" applyFill="1" applyBorder="1" applyAlignment="1" applyProtection="0">
      <alignment horizontal="left" vertical="bottom"/>
    </xf>
    <xf numFmtId="49" fontId="9" fillId="2" borderId="1" applyNumberFormat="1" applyFont="1" applyFill="1" applyBorder="1" applyAlignment="1" applyProtection="0">
      <alignment horizontal="left" vertical="center" wrapText="1"/>
    </xf>
    <xf numFmtId="49" fontId="9" fillId="2" borderId="1" applyNumberFormat="1"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c0c0c0"/>
      <rgbColor rgb="ffbdc0bf"/>
      <rgbColor rgb="ffa5a5a5"/>
      <rgbColor rgb="ff3f3f3f"/>
      <rgbColor rgb="ffdbdbdb"/>
      <rgbColor rgb="ff969696"/>
      <rgbColor rgb="ff808080"/>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_rels/drawing2.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1</xdr:col>
      <xdr:colOff>25449</xdr:colOff>
      <xdr:row>1</xdr:row>
      <xdr:rowOff>115050</xdr:rowOff>
    </xdr:from>
    <xdr:to>
      <xdr:col>12</xdr:col>
      <xdr:colOff>304651</xdr:colOff>
      <xdr:row>6</xdr:row>
      <xdr:rowOff>167024</xdr:rowOff>
    </xdr:to>
    <xdr:pic>
      <xdr:nvPicPr>
        <xdr:cNvPr id="2" name="image.png"/>
        <xdr:cNvPicPr>
          <a:picLocks noChangeAspect="1"/>
        </xdr:cNvPicPr>
      </xdr:nvPicPr>
      <xdr:blipFill>
        <a:blip r:embed="rId1">
          <a:extLst/>
        </a:blip>
        <a:stretch>
          <a:fillRect/>
        </a:stretch>
      </xdr:blipFill>
      <xdr:spPr>
        <a:xfrm>
          <a:off x="254049" y="280150"/>
          <a:ext cx="8915203" cy="1036225"/>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xdr:twoCellAnchor>
    <xdr:from>
      <xdr:col>5</xdr:col>
      <xdr:colOff>1181162</xdr:colOff>
      <xdr:row>0</xdr:row>
      <xdr:rowOff>153400</xdr:rowOff>
    </xdr:from>
    <xdr:to>
      <xdr:col>14</xdr:col>
      <xdr:colOff>25387</xdr:colOff>
      <xdr:row>6</xdr:row>
      <xdr:rowOff>128437</xdr:rowOff>
    </xdr:to>
    <xdr:pic>
      <xdr:nvPicPr>
        <xdr:cNvPr id="4" name="image.tif"/>
        <xdr:cNvPicPr>
          <a:picLocks noChangeAspect="1"/>
        </xdr:cNvPicPr>
      </xdr:nvPicPr>
      <xdr:blipFill>
        <a:blip r:embed="rId1">
          <a:extLst/>
        </a:blip>
        <a:stretch>
          <a:fillRect/>
        </a:stretch>
      </xdr:blipFill>
      <xdr:spPr>
        <a:xfrm>
          <a:off x="3225862" y="153399"/>
          <a:ext cx="8915326" cy="1038664"/>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dimension ref="A1:M32"/>
  <sheetViews>
    <sheetView workbookViewId="0" showGridLines="0" defaultGridColor="1"/>
  </sheetViews>
  <sheetFormatPr defaultColWidth="11.5" defaultRowHeight="13" customHeight="1" outlineLevelRow="0" outlineLevelCol="0"/>
  <cols>
    <col min="1" max="1" width="3" style="1" customWidth="1"/>
    <col min="2" max="2" width="3" style="1" customWidth="1"/>
    <col min="3" max="3" width="3" style="1" customWidth="1"/>
    <col min="4" max="4" width="6.85156" style="1" customWidth="1"/>
    <col min="5" max="5" width="6.85156" style="1" customWidth="1"/>
    <col min="6" max="6" width="11.5" style="1" customWidth="1"/>
    <col min="7" max="7" width="14.1719" style="1" customWidth="1"/>
    <col min="8" max="8" width="15.1719" style="1" customWidth="1"/>
    <col min="9" max="9" width="11.5" style="1" customWidth="1"/>
    <col min="10" max="10" width="15.3516" style="1" customWidth="1"/>
    <col min="11" max="11" width="14.5" style="1" customWidth="1"/>
    <col min="12" max="12" width="11.5" style="1" customWidth="1"/>
    <col min="13" max="13" width="11.5" style="1" customWidth="1"/>
    <col min="14" max="256" width="11.5" style="1" customWidth="1"/>
  </cols>
  <sheetData>
    <row r="1" ht="13" customHeight="1">
      <c r="A1" s="2"/>
      <c r="B1" s="2"/>
      <c r="C1" s="2"/>
      <c r="D1" s="2"/>
      <c r="E1" s="2"/>
      <c r="F1" s="2"/>
      <c r="G1" s="2"/>
      <c r="H1" s="2"/>
      <c r="I1" s="2"/>
      <c r="J1" s="2"/>
      <c r="K1" s="2"/>
      <c r="L1" s="2"/>
      <c r="M1" s="2"/>
    </row>
    <row r="2" ht="13" customHeight="1">
      <c r="A2" s="2"/>
      <c r="B2" s="2"/>
      <c r="C2" s="2"/>
      <c r="D2" s="2"/>
      <c r="E2" s="2"/>
      <c r="F2" s="2"/>
      <c r="G2" s="2"/>
      <c r="H2" s="2"/>
      <c r="I2" s="2"/>
      <c r="J2" s="2"/>
      <c r="K2" s="2"/>
      <c r="L2" s="2"/>
      <c r="M2" s="2"/>
    </row>
    <row r="3" ht="13" customHeight="1">
      <c r="A3" s="2"/>
      <c r="B3" s="2"/>
      <c r="C3" s="2"/>
      <c r="D3" s="2"/>
      <c r="E3" s="2"/>
      <c r="F3" s="2"/>
      <c r="G3" s="2"/>
      <c r="H3" s="2"/>
      <c r="I3" s="2"/>
      <c r="J3" s="2"/>
      <c r="K3" s="2"/>
      <c r="L3" s="2"/>
      <c r="M3" s="2"/>
    </row>
    <row r="4" ht="13" customHeight="1">
      <c r="A4" s="2"/>
      <c r="B4" s="2"/>
      <c r="C4" s="2"/>
      <c r="D4" s="2"/>
      <c r="E4" s="2"/>
      <c r="F4" s="2"/>
      <c r="G4" s="2"/>
      <c r="H4" s="2"/>
      <c r="I4" s="2"/>
      <c r="J4" s="2"/>
      <c r="K4" s="2"/>
      <c r="L4" s="2"/>
      <c r="M4" s="2"/>
    </row>
    <row r="5" ht="13" customHeight="1">
      <c r="A5" s="2"/>
      <c r="B5" s="2"/>
      <c r="C5" s="2"/>
      <c r="D5" s="2"/>
      <c r="E5" s="2"/>
      <c r="F5" s="2"/>
      <c r="G5" s="2"/>
      <c r="H5" s="2"/>
      <c r="I5" s="2"/>
      <c r="J5" s="2"/>
      <c r="K5" s="2"/>
      <c r="L5" s="2"/>
      <c r="M5" s="2"/>
    </row>
    <row r="6" ht="25.5" customHeight="1">
      <c r="A6" s="3"/>
      <c r="B6" s="3"/>
      <c r="C6" s="3"/>
      <c r="D6" s="4"/>
      <c r="E6" s="4"/>
      <c r="F6" s="4"/>
      <c r="G6" s="4"/>
      <c r="H6" s="4"/>
      <c r="I6" s="4"/>
      <c r="J6" s="2"/>
      <c r="K6" s="2"/>
      <c r="L6" s="2"/>
      <c r="M6" s="2"/>
    </row>
    <row r="7" ht="25.5" customHeight="1">
      <c r="A7" s="3"/>
      <c r="B7" s="3"/>
      <c r="C7" s="3"/>
      <c r="D7" s="4"/>
      <c r="E7" s="4"/>
      <c r="F7" s="4"/>
      <c r="G7" s="4"/>
      <c r="H7" s="4"/>
      <c r="I7" s="4"/>
      <c r="J7" s="2"/>
      <c r="K7" s="2"/>
      <c r="L7" s="2"/>
      <c r="M7" s="2"/>
    </row>
    <row r="8" ht="25.5" customHeight="1">
      <c r="A8" s="2"/>
      <c r="B8" s="2"/>
      <c r="C8" s="2"/>
      <c r="D8" t="s" s="5">
        <v>0</v>
      </c>
      <c r="E8" s="6"/>
      <c r="F8" s="6"/>
      <c r="G8" s="6"/>
      <c r="H8" s="6"/>
      <c r="I8" s="6"/>
      <c r="J8" s="6"/>
      <c r="K8" s="6"/>
      <c r="L8" s="2"/>
      <c r="M8" s="2"/>
    </row>
    <row r="9" ht="33.75" customHeight="1">
      <c r="A9" s="2"/>
      <c r="B9" s="2"/>
      <c r="C9" s="2"/>
      <c r="D9" t="s" s="7">
        <v>1</v>
      </c>
      <c r="E9" s="8"/>
      <c r="F9" s="8"/>
      <c r="G9" s="8"/>
      <c r="H9" s="9"/>
      <c r="I9" s="9"/>
      <c r="J9" s="9"/>
      <c r="K9" s="9"/>
      <c r="L9" s="2"/>
      <c r="M9" s="2"/>
    </row>
    <row r="10" ht="32.25" customHeight="1">
      <c r="A10" s="2"/>
      <c r="B10" s="2"/>
      <c r="C10" s="2"/>
      <c r="D10" s="8"/>
      <c r="E10" s="9"/>
      <c r="F10" s="9"/>
      <c r="G10" s="10"/>
      <c r="H10" t="s" s="11">
        <v>2</v>
      </c>
      <c r="I10" t="s" s="12">
        <v>3</v>
      </c>
      <c r="J10" t="s" s="11">
        <v>4</v>
      </c>
      <c r="K10" t="s" s="11">
        <v>5</v>
      </c>
      <c r="L10" s="13"/>
      <c r="M10" s="2"/>
    </row>
    <row r="11" ht="19" customHeight="1">
      <c r="A11" s="2"/>
      <c r="B11" s="2"/>
      <c r="C11" s="2"/>
      <c r="D11" s="14"/>
      <c r="E11" t="s" s="15">
        <v>6</v>
      </c>
      <c r="F11" s="16"/>
      <c r="G11" s="16"/>
      <c r="H11" s="17">
        <f>'PRESUPUESTO'!N42</f>
        <v>0</v>
      </c>
      <c r="I11" s="18">
        <f>(H11/H25)*1</f>
      </c>
      <c r="J11" s="17">
        <f>'PRESUPUESTO'!P42</f>
        <v>0</v>
      </c>
      <c r="K11" s="19">
        <f>(J11/250000000)*100</f>
        <v>0</v>
      </c>
      <c r="L11" s="13"/>
      <c r="M11" s="2"/>
    </row>
    <row r="12" ht="15.75" customHeight="1">
      <c r="A12" s="2"/>
      <c r="B12" s="2"/>
      <c r="C12" s="2"/>
      <c r="D12" s="20"/>
      <c r="E12" t="s" s="15">
        <v>7</v>
      </c>
      <c r="F12" s="16"/>
      <c r="G12" s="16"/>
      <c r="H12" s="17">
        <f>'PRESUPUESTO'!N59</f>
        <v>0</v>
      </c>
      <c r="I12" s="18">
        <f>(H12/H25)*1</f>
      </c>
      <c r="J12" s="17">
        <f>'PRESUPUESTO'!P59</f>
        <v>0</v>
      </c>
      <c r="K12" s="19">
        <f>(J12/250000000)*100</f>
        <v>0</v>
      </c>
      <c r="L12" s="13"/>
      <c r="M12" s="2"/>
    </row>
    <row r="13" ht="18" customHeight="1">
      <c r="A13" s="2"/>
      <c r="B13" s="2"/>
      <c r="C13" s="2"/>
      <c r="D13" s="20"/>
      <c r="E13" t="s" s="15">
        <v>8</v>
      </c>
      <c r="F13" s="16"/>
      <c r="G13" s="16"/>
      <c r="H13" s="17">
        <f>'PRESUPUESTO'!N76</f>
        <v>0</v>
      </c>
      <c r="I13" s="18">
        <f>(H13/H25)*1</f>
      </c>
      <c r="J13" s="17">
        <f>'PRESUPUESTO'!P76</f>
        <v>0</v>
      </c>
      <c r="K13" s="19">
        <f>(J13/250000000)*100</f>
        <v>0</v>
      </c>
      <c r="L13" s="13"/>
      <c r="M13" s="2"/>
    </row>
    <row r="14" ht="21" customHeight="1">
      <c r="A14" s="2"/>
      <c r="B14" s="2"/>
      <c r="C14" s="2"/>
      <c r="D14" s="20"/>
      <c r="E14" t="s" s="21">
        <v>9</v>
      </c>
      <c r="F14" s="22"/>
      <c r="G14" s="22"/>
      <c r="H14" s="17">
        <f>'PRESUPUESTO'!N81</f>
        <v>0</v>
      </c>
      <c r="I14" s="18">
        <f>(H14/H25)*1</f>
      </c>
      <c r="J14" s="17">
        <f>'PRESUPUESTO'!P81</f>
        <v>0</v>
      </c>
      <c r="K14" s="19">
        <f>(J14/250000000)*100</f>
        <v>0</v>
      </c>
      <c r="L14" s="13"/>
      <c r="M14" s="2"/>
    </row>
    <row r="15" ht="14" customHeight="1">
      <c r="A15" s="2"/>
      <c r="B15" s="2"/>
      <c r="C15" s="2"/>
      <c r="D15" s="23"/>
      <c r="E15" s="24"/>
      <c r="F15" s="24"/>
      <c r="G15" s="24"/>
      <c r="H15" s="25"/>
      <c r="I15" s="26"/>
      <c r="J15" s="24"/>
      <c r="K15" s="24"/>
      <c r="L15" s="2"/>
      <c r="M15" s="2"/>
    </row>
    <row r="16" ht="14" customHeight="1">
      <c r="A16" s="2"/>
      <c r="B16" s="2"/>
      <c r="C16" s="27"/>
      <c r="D16" s="28">
        <v>1</v>
      </c>
      <c r="E16" t="s" s="29">
        <v>10</v>
      </c>
      <c r="F16" s="30"/>
      <c r="G16" s="30"/>
      <c r="H16" s="30"/>
      <c r="I16" s="30"/>
      <c r="J16" s="30"/>
      <c r="K16" s="31"/>
      <c r="L16" s="13"/>
      <c r="M16" s="2"/>
    </row>
    <row r="17" ht="14" customHeight="1">
      <c r="A17" s="2"/>
      <c r="B17" s="2"/>
      <c r="C17" s="27"/>
      <c r="D17" t="s" s="32">
        <v>11</v>
      </c>
      <c r="E17" t="s" s="33">
        <v>12</v>
      </c>
      <c r="F17" s="34"/>
      <c r="G17" s="35"/>
      <c r="H17" s="17">
        <f>'PRESUPUESTO'!N16</f>
        <v>0</v>
      </c>
      <c r="I17" s="18">
        <f>(H17/H25)*1</f>
      </c>
      <c r="J17" s="17">
        <f>'PRESUPUESTO'!P16</f>
        <v>0</v>
      </c>
      <c r="K17" s="19">
        <f>(J17/250000000)*100</f>
        <v>0</v>
      </c>
      <c r="L17" s="13"/>
      <c r="M17" s="2"/>
    </row>
    <row r="18" ht="14" customHeight="1">
      <c r="A18" s="2"/>
      <c r="B18" s="2"/>
      <c r="C18" s="27"/>
      <c r="D18" t="s" s="32">
        <v>13</v>
      </c>
      <c r="E18" t="s" s="33">
        <v>14</v>
      </c>
      <c r="F18" s="34"/>
      <c r="G18" s="35"/>
      <c r="H18" s="17">
        <f>'PRESUPUESTO'!N28</f>
        <v>0</v>
      </c>
      <c r="I18" s="18">
        <f>(H18/H25)*1</f>
      </c>
      <c r="J18" s="17">
        <f>'PRESUPUESTO'!P28</f>
        <v>0</v>
      </c>
      <c r="K18" s="19">
        <f>(J18/250000000)*100</f>
        <v>0</v>
      </c>
      <c r="L18" s="13"/>
      <c r="M18" s="2"/>
    </row>
    <row r="19" ht="14" customHeight="1">
      <c r="A19" s="2"/>
      <c r="B19" s="2"/>
      <c r="C19" s="27"/>
      <c r="D19" s="28">
        <v>2</v>
      </c>
      <c r="E19" t="s" s="29">
        <v>15</v>
      </c>
      <c r="F19" s="30"/>
      <c r="G19" s="30"/>
      <c r="H19" s="30"/>
      <c r="I19" s="30"/>
      <c r="J19" s="30"/>
      <c r="K19" s="31"/>
      <c r="L19" s="13"/>
      <c r="M19" s="2"/>
    </row>
    <row r="20" ht="14" customHeight="1">
      <c r="A20" s="2"/>
      <c r="B20" s="2"/>
      <c r="C20" s="27"/>
      <c r="D20" t="s" s="32">
        <v>16</v>
      </c>
      <c r="E20" t="s" s="36">
        <v>17</v>
      </c>
      <c r="F20" s="37"/>
      <c r="G20" s="37"/>
      <c r="H20" s="17">
        <f>'PRESUPUESTO'!N46</f>
        <v>0</v>
      </c>
      <c r="I20" s="18">
        <f>(H20/H25)*1</f>
      </c>
      <c r="J20" s="17">
        <f>'PRESUPUESTO'!P46</f>
        <v>0</v>
      </c>
      <c r="K20" s="19">
        <f>(J20/250000000)*100</f>
        <v>0</v>
      </c>
      <c r="L20" s="13"/>
      <c r="M20" s="2"/>
    </row>
    <row r="21" ht="14" customHeight="1">
      <c r="A21" s="2"/>
      <c r="B21" s="2"/>
      <c r="C21" s="27"/>
      <c r="D21" s="28">
        <v>3</v>
      </c>
      <c r="E21" t="s" s="29">
        <v>18</v>
      </c>
      <c r="F21" s="30"/>
      <c r="G21" s="30"/>
      <c r="H21" s="30"/>
      <c r="I21" s="30"/>
      <c r="J21" s="30"/>
      <c r="K21" s="31"/>
      <c r="L21" s="13"/>
      <c r="M21" s="2"/>
    </row>
    <row r="22" ht="14" customHeight="1">
      <c r="A22" s="2"/>
      <c r="B22" s="2"/>
      <c r="C22" s="27"/>
      <c r="D22" t="s" s="32">
        <v>19</v>
      </c>
      <c r="E22" t="s" s="36">
        <v>20</v>
      </c>
      <c r="F22" s="37"/>
      <c r="G22" s="37"/>
      <c r="H22" s="17">
        <f>'PRESUPUESTO'!N62</f>
        <v>0</v>
      </c>
      <c r="I22" s="18">
        <f>(H22/H25)*1</f>
      </c>
      <c r="J22" s="17">
        <f>'PRESUPUESTO'!P62</f>
        <v>0</v>
      </c>
      <c r="K22" s="19">
        <f>(J22/250000000)*100</f>
        <v>0</v>
      </c>
      <c r="L22" s="13"/>
      <c r="M22" s="2"/>
    </row>
    <row r="23" ht="14" customHeight="1">
      <c r="A23" s="2"/>
      <c r="B23" s="2"/>
      <c r="C23" s="27"/>
      <c r="D23" t="s" s="32">
        <v>21</v>
      </c>
      <c r="E23" t="s" s="36">
        <v>22</v>
      </c>
      <c r="F23" s="37"/>
      <c r="G23" s="37"/>
      <c r="H23" s="17">
        <f>'PRESUPUESTO'!N68</f>
        <v>0</v>
      </c>
      <c r="I23" s="18">
        <f>(H23/H25)*1</f>
      </c>
      <c r="J23" s="17">
        <f>'PRESUPUESTO'!P68</f>
        <v>0</v>
      </c>
      <c r="K23" s="19">
        <f>(J23/250000000)*100</f>
        <v>0</v>
      </c>
      <c r="L23" s="13"/>
      <c r="M23" s="2"/>
    </row>
    <row r="24" ht="15" customHeight="1">
      <c r="A24" s="2"/>
      <c r="B24" s="2"/>
      <c r="C24" s="2"/>
      <c r="D24" s="38"/>
      <c r="E24" s="38"/>
      <c r="F24" s="39"/>
      <c r="G24" s="39"/>
      <c r="H24" s="40"/>
      <c r="I24" s="41"/>
      <c r="J24" s="39"/>
      <c r="K24" s="39"/>
      <c r="L24" s="2"/>
      <c r="M24" s="2"/>
    </row>
    <row r="25" ht="15" customHeight="1">
      <c r="A25" s="2"/>
      <c r="B25" s="2"/>
      <c r="C25" s="2"/>
      <c r="D25" s="2"/>
      <c r="E25" s="42"/>
      <c r="F25" t="s" s="43">
        <v>23</v>
      </c>
      <c r="G25" s="44"/>
      <c r="H25" s="45">
        <f>SUM(H17:H18,H20,H22:H23)</f>
        <v>0</v>
      </c>
      <c r="I25" s="46">
        <f>(H25/H25)*1</f>
      </c>
      <c r="J25" s="45">
        <f>SUM(J17:J18,J20,J22:J23)</f>
        <v>0</v>
      </c>
      <c r="K25" s="47">
        <f>(J25/250000000)*100</f>
        <v>0</v>
      </c>
      <c r="L25" s="48"/>
      <c r="M25" s="2"/>
    </row>
    <row r="26" ht="29" customHeight="1">
      <c r="A26" s="2"/>
      <c r="B26" s="2"/>
      <c r="C26" s="2"/>
      <c r="D26" s="2"/>
      <c r="E26" s="2"/>
      <c r="F26" s="49"/>
      <c r="G26" s="50"/>
      <c r="H26" s="51"/>
      <c r="I26" s="52"/>
      <c r="J26" s="51"/>
      <c r="K26" s="53"/>
      <c r="L26" s="2"/>
      <c r="M26" s="2"/>
    </row>
    <row r="27" ht="27" customHeight="1">
      <c r="A27" s="2"/>
      <c r="B27" s="2"/>
      <c r="C27" s="2"/>
      <c r="D27" s="2"/>
      <c r="E27" s="23"/>
      <c r="F27" s="54"/>
      <c r="G27" s="55"/>
      <c r="H27" t="s" s="12">
        <v>24</v>
      </c>
      <c r="I27" t="s" s="12">
        <v>25</v>
      </c>
      <c r="J27" t="s" s="12">
        <v>26</v>
      </c>
      <c r="K27" s="56"/>
      <c r="L27" s="2"/>
      <c r="M27" s="2"/>
    </row>
    <row r="28" ht="44" customHeight="1">
      <c r="A28" s="2"/>
      <c r="B28" s="2"/>
      <c r="C28" s="2"/>
      <c r="D28" s="27"/>
      <c r="E28" t="s" s="57">
        <v>27</v>
      </c>
      <c r="F28" s="58"/>
      <c r="G28" s="58"/>
      <c r="H28" s="59">
        <f>SUM(H25,J25)</f>
        <v>0</v>
      </c>
      <c r="I28" s="60">
        <f>(H25/H28)*1</f>
      </c>
      <c r="J28" s="60">
        <f>(J25/H28)*1</f>
      </c>
      <c r="K28" s="13"/>
      <c r="L28" s="2"/>
      <c r="M28" s="2"/>
    </row>
    <row r="29" ht="14" customHeight="1">
      <c r="A29" s="2"/>
      <c r="B29" s="2"/>
      <c r="C29" s="2"/>
      <c r="D29" s="2"/>
      <c r="E29" s="61"/>
      <c r="F29" s="62"/>
      <c r="G29" s="38"/>
      <c r="H29" s="63"/>
      <c r="I29" s="64"/>
      <c r="J29" s="63"/>
      <c r="K29" s="65"/>
      <c r="L29" s="2"/>
      <c r="M29" s="2"/>
    </row>
    <row r="30" ht="14" customHeight="1">
      <c r="A30" s="2"/>
      <c r="B30" s="2"/>
      <c r="C30" s="2"/>
      <c r="D30" t="s" s="66">
        <v>28</v>
      </c>
      <c r="E30" s="67"/>
      <c r="F30" s="67"/>
      <c r="G30" s="67"/>
      <c r="H30" t="s" s="68">
        <v>29</v>
      </c>
      <c r="I30" s="69"/>
      <c r="J30" s="69"/>
      <c r="K30" t="s" s="70">
        <v>30</v>
      </c>
      <c r="L30" s="2"/>
      <c r="M30" s="2"/>
    </row>
    <row r="31" ht="13" customHeight="1">
      <c r="A31" s="2"/>
      <c r="B31" s="2"/>
      <c r="C31" s="2"/>
      <c r="D31" s="2"/>
      <c r="E31" s="2"/>
      <c r="F31" s="71"/>
      <c r="G31" s="71"/>
      <c r="H31" s="72"/>
      <c r="I31" s="2"/>
      <c r="J31" s="2"/>
      <c r="K31" s="2"/>
      <c r="L31" s="2"/>
      <c r="M31" s="2"/>
    </row>
    <row r="32" ht="13" customHeight="1">
      <c r="A32" s="2"/>
      <c r="B32" s="2"/>
      <c r="C32" s="2"/>
      <c r="D32" t="s" s="68">
        <v>31</v>
      </c>
      <c r="E32" s="73"/>
      <c r="F32" s="73"/>
      <c r="G32" s="73"/>
      <c r="H32" t="s" s="68">
        <v>32</v>
      </c>
      <c r="I32" s="73"/>
      <c r="J32" s="73"/>
      <c r="K32" t="s" s="68">
        <v>33</v>
      </c>
      <c r="L32" s="2"/>
      <c r="M32" s="2"/>
    </row>
  </sheetData>
  <mergeCells count="21">
    <mergeCell ref="E23:G23"/>
    <mergeCell ref="E18:G18"/>
    <mergeCell ref="E20:G20"/>
    <mergeCell ref="E22:G22"/>
    <mergeCell ref="E17:G17"/>
    <mergeCell ref="E19:K19"/>
    <mergeCell ref="H30:J30"/>
    <mergeCell ref="H32:J32"/>
    <mergeCell ref="E21:K21"/>
    <mergeCell ref="F31:G31"/>
    <mergeCell ref="E12:G12"/>
    <mergeCell ref="E16:K16"/>
    <mergeCell ref="D32:G32"/>
    <mergeCell ref="E28:G28"/>
    <mergeCell ref="D9:K9"/>
    <mergeCell ref="E11:G11"/>
    <mergeCell ref="E13:G13"/>
    <mergeCell ref="D6:H6"/>
    <mergeCell ref="D30:G30"/>
    <mergeCell ref="D8:K8"/>
    <mergeCell ref="E14:G14"/>
  </mergeCells>
  <pageMargins left="0.16" right="0.16" top="0.98" bottom="0.98" header="0.51" footer="0.51"/>
  <pageSetup firstPageNumber="1" fitToHeight="1" fitToWidth="1" scale="70" useFirstPageNumber="0" orientation="portrait" pageOrder="downThenOver"/>
  <headerFooter>
    <oddFooter>&amp;C&amp;"Helvetica,Regular"&amp;12&amp;K000000&amp;P</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pane topLeftCell="B2" xSplit="1" ySplit="1" activePane="bottomRight" state="frozen"/>
    </sheetView>
  </sheetViews>
  <sheetFormatPr defaultColWidth="16.3333" defaultRowHeight="13.45" customHeight="1" outlineLevelRow="0" outlineLevelCol="0"/>
  <cols>
    <col min="1" max="1" width="16.3516" style="74" customWidth="1"/>
    <col min="2" max="2" width="16.3516" style="74" customWidth="1"/>
    <col min="3" max="3" width="16.3516" style="74" customWidth="1"/>
    <col min="4" max="4" width="16.3516" style="74" customWidth="1"/>
    <col min="5" max="5" width="16.3516" style="74" customWidth="1"/>
    <col min="6" max="256" width="16.3516" style="74" customWidth="1"/>
  </cols>
  <sheetData>
    <row r="1" ht="13.2" customHeight="1">
      <c r="A1" s="75"/>
      <c r="B1" s="75"/>
      <c r="C1" s="75"/>
      <c r="D1" s="75"/>
      <c r="E1" s="75"/>
    </row>
    <row r="2" ht="13.2" customHeight="1">
      <c r="A2" s="76"/>
      <c r="B2" s="77"/>
      <c r="C2" s="78"/>
      <c r="D2" s="78"/>
      <c r="E2" s="78"/>
    </row>
    <row r="3" ht="13" customHeight="1">
      <c r="A3" s="79"/>
      <c r="B3" s="80"/>
      <c r="C3" s="81"/>
      <c r="D3" s="81"/>
      <c r="E3" s="81"/>
    </row>
    <row r="4" ht="13" customHeight="1">
      <c r="A4" s="79"/>
      <c r="B4" s="80"/>
      <c r="C4" s="81"/>
      <c r="D4" s="81"/>
      <c r="E4" s="81"/>
    </row>
    <row r="5" ht="13" customHeight="1">
      <c r="A5" s="79"/>
      <c r="B5" s="80"/>
      <c r="C5" s="81"/>
      <c r="D5" s="81"/>
      <c r="E5" s="81"/>
    </row>
    <row r="6" ht="13" customHeight="1">
      <c r="A6" s="79"/>
      <c r="B6" s="80"/>
      <c r="C6" s="81"/>
      <c r="D6" s="81"/>
      <c r="E6" s="81"/>
    </row>
    <row r="7" ht="13" customHeight="1">
      <c r="A7" s="79"/>
      <c r="B7" s="80"/>
      <c r="C7" s="81"/>
      <c r="D7" s="81"/>
      <c r="E7" s="81"/>
    </row>
    <row r="8" ht="13" customHeight="1">
      <c r="A8" s="79"/>
      <c r="B8" s="80"/>
      <c r="C8" s="81"/>
      <c r="D8" s="81"/>
      <c r="E8" s="81"/>
    </row>
    <row r="9" ht="13" customHeight="1">
      <c r="A9" s="79"/>
      <c r="B9" s="80"/>
      <c r="C9" s="81"/>
      <c r="D9" s="81"/>
      <c r="E9" s="81"/>
    </row>
    <row r="10" ht="13" customHeight="1">
      <c r="A10" s="79"/>
      <c r="B10" s="80"/>
      <c r="C10" s="81"/>
      <c r="D10" s="81"/>
      <c r="E10" s="81"/>
    </row>
  </sheetData>
  <pageMargins left="1" right="1" top="1" bottom="1" header="0.25" footer="0.25"/>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dimension ref="A1:V99"/>
  <sheetViews>
    <sheetView workbookViewId="0" showGridLines="0" defaultGridColor="1"/>
  </sheetViews>
  <sheetFormatPr defaultColWidth="9" defaultRowHeight="13" customHeight="1" outlineLevelRow="0" outlineLevelCol="0"/>
  <cols>
    <col min="1" max="1" width="3.5" style="82" customWidth="1"/>
    <col min="2" max="2" width="4.67188" style="82" customWidth="1"/>
    <col min="3" max="3" width="5.85156" style="82" customWidth="1"/>
    <col min="4" max="4" width="5.67188" style="82" customWidth="1"/>
    <col min="5" max="5" width="7.17188" style="82" customWidth="1"/>
    <col min="6" max="6" width="21.8516" style="82" customWidth="1"/>
    <col min="7" max="7" width="11.3516" style="82" customWidth="1"/>
    <col min="8" max="8" width="12.8516" style="82" customWidth="1"/>
    <col min="9" max="9" width="15.1719" style="82" customWidth="1"/>
    <col min="10" max="10" width="14" style="82" customWidth="1"/>
    <col min="11" max="11" width="13.5" style="82" customWidth="1"/>
    <col min="12" max="12" width="14" style="82" customWidth="1"/>
    <col min="13" max="13" width="14" style="82" customWidth="1"/>
    <col min="14" max="14" width="15.5" style="82" customWidth="1"/>
    <col min="15" max="15" width="14.8516" style="82" customWidth="1"/>
    <col min="16" max="16" width="14.5" style="82" customWidth="1"/>
    <col min="17" max="17" width="16.3516" style="82" customWidth="1"/>
    <col min="18" max="18" width="9" style="82" customWidth="1"/>
    <col min="19" max="19" width="9" style="82" customWidth="1"/>
    <col min="20" max="20" width="9" style="82" customWidth="1"/>
    <col min="21" max="21" width="9" style="82" customWidth="1"/>
    <col min="22" max="22" width="9" style="82" customWidth="1"/>
    <col min="23" max="256" width="9" style="82" customWidth="1"/>
  </cols>
  <sheetData>
    <row r="1" ht="13" customHeight="1">
      <c r="A1" s="2"/>
      <c r="B1" s="2"/>
      <c r="C1" s="2"/>
      <c r="D1" s="2"/>
      <c r="E1" s="2"/>
      <c r="F1" s="2"/>
      <c r="G1" s="2"/>
      <c r="H1" s="2"/>
      <c r="I1" s="2"/>
      <c r="J1" s="2"/>
      <c r="K1" s="2"/>
      <c r="L1" s="2"/>
      <c r="M1" s="2"/>
      <c r="N1" s="2"/>
      <c r="O1" s="2"/>
      <c r="P1" s="2"/>
      <c r="Q1" s="2"/>
      <c r="R1" s="2"/>
      <c r="S1" s="2"/>
      <c r="T1" s="2"/>
      <c r="U1" s="2"/>
      <c r="V1" s="2"/>
    </row>
    <row r="2" ht="13" customHeight="1">
      <c r="A2" s="2"/>
      <c r="B2" s="2"/>
      <c r="C2" s="2"/>
      <c r="D2" s="2"/>
      <c r="E2" s="2"/>
      <c r="F2" s="2"/>
      <c r="G2" s="2"/>
      <c r="H2" s="2"/>
      <c r="I2" s="2"/>
      <c r="J2" s="2"/>
      <c r="K2" s="2"/>
      <c r="L2" s="2"/>
      <c r="M2" s="2"/>
      <c r="N2" s="2"/>
      <c r="O2" s="2"/>
      <c r="P2" s="2"/>
      <c r="Q2" s="2"/>
      <c r="R2" s="2"/>
      <c r="S2" s="2"/>
      <c r="T2" s="2"/>
      <c r="U2" s="2"/>
      <c r="V2" s="2"/>
    </row>
    <row r="3" ht="13" customHeight="1">
      <c r="A3" s="2"/>
      <c r="B3" s="2"/>
      <c r="C3" s="2"/>
      <c r="D3" s="2"/>
      <c r="E3" s="2"/>
      <c r="F3" s="2"/>
      <c r="G3" s="2"/>
      <c r="H3" s="2"/>
      <c r="I3" s="2"/>
      <c r="J3" s="2"/>
      <c r="K3" s="2"/>
      <c r="L3" s="2"/>
      <c r="M3" s="2"/>
      <c r="N3" s="2"/>
      <c r="O3" s="2"/>
      <c r="P3" s="2"/>
      <c r="Q3" s="2"/>
      <c r="R3" s="2"/>
      <c r="S3" s="2"/>
      <c r="T3" s="2"/>
      <c r="U3" s="2"/>
      <c r="V3" s="2"/>
    </row>
    <row r="4" ht="13" customHeight="1">
      <c r="A4" s="2"/>
      <c r="B4" s="2"/>
      <c r="C4" s="2"/>
      <c r="D4" s="2"/>
      <c r="E4" s="2"/>
      <c r="F4" s="2"/>
      <c r="G4" s="2"/>
      <c r="H4" s="2"/>
      <c r="I4" s="2"/>
      <c r="J4" s="2"/>
      <c r="K4" s="2"/>
      <c r="L4" s="2"/>
      <c r="M4" s="2"/>
      <c r="N4" s="2"/>
      <c r="O4" s="2"/>
      <c r="P4" s="2"/>
      <c r="Q4" s="2"/>
      <c r="R4" s="2"/>
      <c r="S4" s="2"/>
      <c r="T4" s="2"/>
      <c r="U4" s="2"/>
      <c r="V4" s="2"/>
    </row>
    <row r="5" ht="13" customHeight="1">
      <c r="A5" s="2"/>
      <c r="B5" s="2"/>
      <c r="C5" s="2"/>
      <c r="D5" s="2"/>
      <c r="E5" s="2"/>
      <c r="F5" s="2"/>
      <c r="G5" s="2"/>
      <c r="H5" s="2"/>
      <c r="I5" s="2"/>
      <c r="J5" s="2"/>
      <c r="K5" s="2"/>
      <c r="L5" s="2"/>
      <c r="M5" s="2"/>
      <c r="N5" s="2"/>
      <c r="O5" s="2"/>
      <c r="P5" s="2"/>
      <c r="Q5" s="2"/>
      <c r="R5" s="2"/>
      <c r="S5" s="2"/>
      <c r="T5" s="2"/>
      <c r="U5" s="2"/>
      <c r="V5" s="2"/>
    </row>
    <row r="6" ht="18.75" customHeight="1">
      <c r="A6" s="2"/>
      <c r="B6" s="2"/>
      <c r="C6" s="2"/>
      <c r="D6" s="2"/>
      <c r="E6" s="2"/>
      <c r="F6" s="2"/>
      <c r="G6" s="2"/>
      <c r="H6" s="2"/>
      <c r="I6" s="2"/>
      <c r="J6" s="2"/>
      <c r="K6" s="2"/>
      <c r="L6" s="2"/>
      <c r="M6" s="2"/>
      <c r="N6" s="2"/>
      <c r="O6" s="2"/>
      <c r="P6" s="2"/>
      <c r="Q6" s="2"/>
      <c r="R6" s="2"/>
      <c r="S6" s="2"/>
      <c r="T6" s="2"/>
      <c r="U6" s="2"/>
      <c r="V6" s="2"/>
    </row>
    <row r="7" ht="18.75" customHeight="1">
      <c r="A7" s="2"/>
      <c r="B7" s="2"/>
      <c r="C7" s="2"/>
      <c r="D7" s="2"/>
      <c r="E7" s="2"/>
      <c r="F7" s="2"/>
      <c r="G7" s="2"/>
      <c r="H7" s="2"/>
      <c r="I7" s="2"/>
      <c r="J7" s="2"/>
      <c r="K7" s="2"/>
      <c r="L7" s="2"/>
      <c r="M7" s="2"/>
      <c r="N7" s="2"/>
      <c r="O7" s="2"/>
      <c r="P7" s="2"/>
      <c r="Q7" s="2"/>
      <c r="R7" s="2"/>
      <c r="S7" s="2"/>
      <c r="T7" s="2"/>
      <c r="U7" s="2"/>
      <c r="V7" s="2"/>
    </row>
    <row r="8" ht="25.5" customHeight="1">
      <c r="A8" s="2"/>
      <c r="B8" s="83"/>
      <c r="C8" t="s" s="5">
        <v>34</v>
      </c>
      <c r="D8" s="6"/>
      <c r="E8" s="6"/>
      <c r="F8" s="6"/>
      <c r="G8" s="6"/>
      <c r="H8" s="6"/>
      <c r="I8" s="6"/>
      <c r="J8" s="6"/>
      <c r="K8" s="6"/>
      <c r="L8" s="6"/>
      <c r="M8" s="6"/>
      <c r="N8" s="6"/>
      <c r="O8" s="6"/>
      <c r="P8" s="6"/>
      <c r="Q8" s="6"/>
      <c r="R8" s="2"/>
      <c r="S8" s="2"/>
      <c r="T8" s="2"/>
      <c r="U8" s="2"/>
      <c r="V8" s="2"/>
    </row>
    <row r="9" ht="49.5" customHeight="1">
      <c r="A9" s="2"/>
      <c r="B9" s="3"/>
      <c r="C9" t="s" s="7">
        <v>1</v>
      </c>
      <c r="D9" s="8"/>
      <c r="E9" s="8"/>
      <c r="F9" s="8"/>
      <c r="G9" s="8"/>
      <c r="H9" s="8"/>
      <c r="I9" s="8"/>
      <c r="J9" s="8"/>
      <c r="K9" s="8"/>
      <c r="L9" s="8"/>
      <c r="M9" s="8"/>
      <c r="N9" s="8"/>
      <c r="O9" s="8"/>
      <c r="P9" s="8"/>
      <c r="Q9" s="8"/>
      <c r="R9" s="84"/>
      <c r="S9" s="84"/>
      <c r="T9" s="84"/>
      <c r="U9" s="84"/>
      <c r="V9" s="84"/>
    </row>
    <row r="10" ht="15.75" customHeight="1">
      <c r="A10" s="2"/>
      <c r="B10" s="83"/>
      <c r="C10" s="85"/>
      <c r="D10" s="86"/>
      <c r="E10" s="86"/>
      <c r="F10" s="86"/>
      <c r="G10" s="86"/>
      <c r="H10" s="86"/>
      <c r="I10" s="86"/>
      <c r="J10" s="86"/>
      <c r="K10" s="86"/>
      <c r="L10" s="86"/>
      <c r="M10" s="86"/>
      <c r="N10" s="87"/>
      <c r="O10" s="87"/>
      <c r="P10" s="87"/>
      <c r="Q10" s="87"/>
      <c r="R10" s="2"/>
      <c r="S10" s="2"/>
      <c r="T10" s="2"/>
      <c r="U10" s="2"/>
      <c r="V10" s="2"/>
    </row>
    <row r="11" ht="23.25" customHeight="1">
      <c r="A11" s="2"/>
      <c r="B11" s="27"/>
      <c r="C11" t="s" s="88">
        <v>35</v>
      </c>
      <c r="D11" s="89"/>
      <c r="E11" s="89"/>
      <c r="F11" s="89"/>
      <c r="G11" s="89"/>
      <c r="H11" s="89"/>
      <c r="I11" s="89"/>
      <c r="J11" s="89"/>
      <c r="K11" s="89"/>
      <c r="L11" s="89"/>
      <c r="M11" s="89"/>
      <c r="N11" s="89"/>
      <c r="O11" s="89"/>
      <c r="P11" s="89"/>
      <c r="Q11" s="89"/>
      <c r="R11" s="90"/>
      <c r="S11" s="2"/>
      <c r="T11" s="2"/>
      <c r="U11" s="2"/>
      <c r="V11" s="2"/>
    </row>
    <row r="12" ht="48" customHeight="1">
      <c r="A12" s="2"/>
      <c r="B12" s="91"/>
      <c r="C12" t="s" s="92">
        <v>36</v>
      </c>
      <c r="D12" s="93"/>
      <c r="E12" s="93"/>
      <c r="F12" s="93"/>
      <c r="G12" s="93"/>
      <c r="H12" s="93"/>
      <c r="I12" s="93"/>
      <c r="J12" s="93"/>
      <c r="K12" s="93"/>
      <c r="L12" s="93"/>
      <c r="M12" s="93"/>
      <c r="N12" s="93"/>
      <c r="O12" s="93"/>
      <c r="P12" s="93"/>
      <c r="Q12" s="93"/>
      <c r="R12" s="94"/>
      <c r="S12" s="94"/>
      <c r="T12" s="2"/>
      <c r="U12" s="2"/>
      <c r="V12" s="2"/>
    </row>
    <row r="13" ht="15.75" customHeight="1">
      <c r="A13" s="2"/>
      <c r="B13" s="95"/>
      <c r="C13" s="96"/>
      <c r="D13" s="96"/>
      <c r="E13" s="96"/>
      <c r="F13" s="96"/>
      <c r="G13" s="97"/>
      <c r="H13" s="97"/>
      <c r="I13" s="97"/>
      <c r="J13" s="97"/>
      <c r="K13" s="97"/>
      <c r="L13" s="97"/>
      <c r="M13" s="97"/>
      <c r="N13" s="98"/>
      <c r="O13" s="98"/>
      <c r="P13" s="98"/>
      <c r="Q13" s="98"/>
      <c r="R13" s="94"/>
      <c r="S13" s="94"/>
      <c r="T13" s="2"/>
      <c r="U13" s="2"/>
      <c r="V13" s="2"/>
    </row>
    <row r="14" ht="36" customHeight="1">
      <c r="A14" s="2"/>
      <c r="B14" s="99"/>
      <c r="C14" s="100"/>
      <c r="D14" s="99"/>
      <c r="E14" s="99"/>
      <c r="F14" s="101"/>
      <c r="G14" t="s" s="11">
        <v>37</v>
      </c>
      <c r="H14" t="s" s="11">
        <v>38</v>
      </c>
      <c r="I14" t="s" s="11">
        <v>39</v>
      </c>
      <c r="J14" t="s" s="11">
        <v>40</v>
      </c>
      <c r="K14" t="s" s="11">
        <v>41</v>
      </c>
      <c r="L14" t="s" s="11">
        <v>42</v>
      </c>
      <c r="M14" t="s" s="11">
        <v>5</v>
      </c>
      <c r="N14" t="s" s="11">
        <v>43</v>
      </c>
      <c r="O14" t="s" s="11">
        <v>44</v>
      </c>
      <c r="P14" t="s" s="11">
        <v>45</v>
      </c>
      <c r="Q14" t="s" s="11">
        <v>46</v>
      </c>
      <c r="R14" s="13"/>
      <c r="S14" s="2"/>
      <c r="T14" s="2"/>
      <c r="U14" s="2"/>
      <c r="V14" s="2"/>
    </row>
    <row r="15" ht="15.75" customHeight="1">
      <c r="A15" s="27"/>
      <c r="B15" t="s" s="102">
        <v>47</v>
      </c>
      <c r="C15" s="103"/>
      <c r="D15" s="104"/>
      <c r="E15" s="104"/>
      <c r="F15" s="105"/>
      <c r="G15" s="106"/>
      <c r="H15" s="106"/>
      <c r="I15" s="106"/>
      <c r="J15" s="107"/>
      <c r="K15" s="107"/>
      <c r="L15" s="107"/>
      <c r="M15" s="107"/>
      <c r="N15" s="108"/>
      <c r="O15" s="108"/>
      <c r="P15" s="108"/>
      <c r="Q15" s="108"/>
      <c r="R15" s="13"/>
      <c r="S15" s="2"/>
      <c r="T15" s="2"/>
      <c r="U15" s="2"/>
      <c r="V15" s="2"/>
    </row>
    <row r="16" ht="15.75" customHeight="1">
      <c r="A16" s="2"/>
      <c r="B16" t="s" s="109">
        <v>11</v>
      </c>
      <c r="C16" t="s" s="110">
        <v>48</v>
      </c>
      <c r="D16" s="111"/>
      <c r="E16" s="111"/>
      <c r="F16" s="111"/>
      <c r="G16" s="111"/>
      <c r="H16" s="111"/>
      <c r="I16" s="111"/>
      <c r="J16" s="111"/>
      <c r="K16" s="111"/>
      <c r="L16" s="111"/>
      <c r="M16" s="111"/>
      <c r="N16" s="112">
        <f>SUM(J17:J39)</f>
        <v>0</v>
      </c>
      <c r="O16" s="113">
        <f>(N16/N81)*1</f>
      </c>
      <c r="P16" s="114">
        <f>SUM(L17:L39)</f>
        <v>0</v>
      </c>
      <c r="Q16" s="113">
        <f>(P16/P81)*1</f>
      </c>
      <c r="R16" s="13"/>
      <c r="S16" s="2"/>
      <c r="T16" s="2"/>
      <c r="U16" s="2"/>
      <c r="V16" s="2"/>
    </row>
    <row r="17" ht="15.75" customHeight="1">
      <c r="A17" s="2"/>
      <c r="B17" s="115"/>
      <c r="C17" t="s" s="116">
        <v>49</v>
      </c>
      <c r="D17" t="s" s="117">
        <v>50</v>
      </c>
      <c r="E17" s="118"/>
      <c r="F17" s="119"/>
      <c r="G17" s="120"/>
      <c r="H17" s="120"/>
      <c r="I17" s="120"/>
      <c r="J17" s="121">
        <f>G17*I17</f>
        <v>0</v>
      </c>
      <c r="K17" s="18">
        <f>(J17/N81)*1</f>
      </c>
      <c r="L17" s="121">
        <f>H17*I17</f>
        <v>0</v>
      </c>
      <c r="M17" s="18">
        <f>(L17/P81)*1</f>
      </c>
      <c r="N17" s="122"/>
      <c r="O17" s="61"/>
      <c r="P17" s="123"/>
      <c r="Q17" s="61"/>
      <c r="R17" s="2"/>
      <c r="S17" s="2"/>
      <c r="T17" s="2"/>
      <c r="U17" s="2"/>
      <c r="V17" s="2"/>
    </row>
    <row r="18" ht="15.75" customHeight="1">
      <c r="A18" s="2"/>
      <c r="B18" s="115"/>
      <c r="C18" t="s" s="116">
        <v>51</v>
      </c>
      <c r="D18" t="s" s="124">
        <v>52</v>
      </c>
      <c r="E18" s="118"/>
      <c r="F18" s="119"/>
      <c r="G18" s="120"/>
      <c r="H18" s="120"/>
      <c r="I18" s="120"/>
      <c r="J18" s="121">
        <f>G18*I18</f>
        <v>0</v>
      </c>
      <c r="K18" s="18">
        <f>(J18/N81)*1</f>
      </c>
      <c r="L18" s="121">
        <f>H18*I18</f>
        <v>0</v>
      </c>
      <c r="M18" s="18">
        <f>(L18/P81)*1</f>
      </c>
      <c r="N18" s="125"/>
      <c r="O18" s="2"/>
      <c r="P18" s="126"/>
      <c r="Q18" s="2"/>
      <c r="R18" s="2"/>
      <c r="S18" s="2"/>
      <c r="T18" s="2"/>
      <c r="U18" s="2"/>
      <c r="V18" s="2"/>
    </row>
    <row r="19" ht="15.75" customHeight="1">
      <c r="A19" s="2"/>
      <c r="B19" s="115"/>
      <c r="C19" t="s" s="116">
        <v>53</v>
      </c>
      <c r="D19" t="s" s="124">
        <v>54</v>
      </c>
      <c r="E19" s="118"/>
      <c r="F19" s="119"/>
      <c r="G19" s="120"/>
      <c r="H19" s="120"/>
      <c r="I19" s="120"/>
      <c r="J19" s="121">
        <f>G19*I19</f>
        <v>0</v>
      </c>
      <c r="K19" s="18">
        <f>(J19/N81)*1</f>
      </c>
      <c r="L19" s="121">
        <f>H19*I19</f>
        <v>0</v>
      </c>
      <c r="M19" s="18">
        <f>(L19/P81)*1</f>
      </c>
      <c r="N19" s="125"/>
      <c r="O19" s="2"/>
      <c r="P19" s="126"/>
      <c r="Q19" s="2"/>
      <c r="R19" s="2"/>
      <c r="S19" s="2"/>
      <c r="T19" s="2"/>
      <c r="U19" s="2"/>
      <c r="V19" s="2"/>
    </row>
    <row r="20" ht="15.75" customHeight="1">
      <c r="A20" s="2"/>
      <c r="B20" s="115"/>
      <c r="C20" t="s" s="116">
        <v>55</v>
      </c>
      <c r="D20" t="s" s="117">
        <v>56</v>
      </c>
      <c r="E20" s="118"/>
      <c r="F20" s="119"/>
      <c r="G20" s="120"/>
      <c r="H20" s="120"/>
      <c r="I20" s="120"/>
      <c r="J20" s="121">
        <f>G20*I20</f>
        <v>0</v>
      </c>
      <c r="K20" s="18">
        <f>(J20/N81)*1</f>
      </c>
      <c r="L20" s="121">
        <f>H20*I20</f>
        <v>0</v>
      </c>
      <c r="M20" s="18">
        <f>(L20/P81)*1</f>
      </c>
      <c r="N20" s="125"/>
      <c r="O20" s="2"/>
      <c r="P20" s="126"/>
      <c r="Q20" s="2"/>
      <c r="R20" s="2"/>
      <c r="S20" s="2"/>
      <c r="T20" s="2"/>
      <c r="U20" s="2"/>
      <c r="V20" s="2"/>
    </row>
    <row r="21" ht="15.75" customHeight="1">
      <c r="A21" s="2"/>
      <c r="B21" s="115"/>
      <c r="C21" t="s" s="116">
        <v>57</v>
      </c>
      <c r="D21" t="s" s="124">
        <v>58</v>
      </c>
      <c r="E21" s="118"/>
      <c r="F21" s="119"/>
      <c r="G21" s="120"/>
      <c r="H21" s="120"/>
      <c r="I21" s="120"/>
      <c r="J21" s="121">
        <f>G21*I21</f>
        <v>0</v>
      </c>
      <c r="K21" s="18">
        <f>(J21/N81)*1</f>
      </c>
      <c r="L21" s="121">
        <f>H21*I21</f>
        <v>0</v>
      </c>
      <c r="M21" s="18">
        <f>(L21/P81)*1</f>
      </c>
      <c r="N21" s="125"/>
      <c r="O21" s="2"/>
      <c r="P21" s="126"/>
      <c r="Q21" s="2"/>
      <c r="R21" s="2"/>
      <c r="S21" s="2"/>
      <c r="T21" s="2"/>
      <c r="U21" s="2"/>
      <c r="V21" s="2"/>
    </row>
    <row r="22" ht="15.75" customHeight="1">
      <c r="A22" s="2"/>
      <c r="B22" s="115"/>
      <c r="C22" t="s" s="116">
        <v>59</v>
      </c>
      <c r="D22" t="s" s="124">
        <v>60</v>
      </c>
      <c r="E22" s="118"/>
      <c r="F22" s="119"/>
      <c r="G22" s="120"/>
      <c r="H22" s="120"/>
      <c r="I22" s="120"/>
      <c r="J22" s="121">
        <f>G22*I22</f>
        <v>0</v>
      </c>
      <c r="K22" s="18">
        <f>(J22/N81)*1</f>
      </c>
      <c r="L22" s="121">
        <f>H22*I22</f>
        <v>0</v>
      </c>
      <c r="M22" s="18">
        <f>(L22/P81)*1</f>
      </c>
      <c r="N22" s="125"/>
      <c r="O22" s="2"/>
      <c r="P22" s="126"/>
      <c r="Q22" s="2"/>
      <c r="R22" s="2"/>
      <c r="S22" s="2"/>
      <c r="T22" s="2"/>
      <c r="U22" s="2"/>
      <c r="V22" s="2"/>
    </row>
    <row r="23" ht="15.75" customHeight="1">
      <c r="A23" s="2"/>
      <c r="B23" s="115"/>
      <c r="C23" t="s" s="116">
        <v>61</v>
      </c>
      <c r="D23" t="s" s="124">
        <v>62</v>
      </c>
      <c r="E23" s="118"/>
      <c r="F23" s="119"/>
      <c r="G23" s="120"/>
      <c r="H23" s="120"/>
      <c r="I23" s="120"/>
      <c r="J23" s="121">
        <f>G23*I23</f>
        <v>0</v>
      </c>
      <c r="K23" s="18">
        <f>(J23/N81)*1</f>
      </c>
      <c r="L23" s="121">
        <f>H23*I23</f>
        <v>0</v>
      </c>
      <c r="M23" s="18">
        <f>(L23/P81)*1</f>
      </c>
      <c r="N23" s="125"/>
      <c r="O23" s="2"/>
      <c r="P23" s="126"/>
      <c r="Q23" s="2"/>
      <c r="R23" s="2"/>
      <c r="S23" s="2"/>
      <c r="T23" s="2"/>
      <c r="U23" s="2"/>
      <c r="V23" s="2"/>
    </row>
    <row r="24" ht="15.75" customHeight="1">
      <c r="A24" s="2"/>
      <c r="B24" s="115"/>
      <c r="C24" t="s" s="116">
        <v>63</v>
      </c>
      <c r="D24" t="s" s="124">
        <v>64</v>
      </c>
      <c r="E24" s="118"/>
      <c r="F24" s="119"/>
      <c r="G24" s="120"/>
      <c r="H24" s="120"/>
      <c r="I24" s="120"/>
      <c r="J24" s="121">
        <f>G24*I24</f>
        <v>0</v>
      </c>
      <c r="K24" s="18">
        <f>(J24/N81)*1</f>
      </c>
      <c r="L24" s="121">
        <f>H24*I24</f>
        <v>0</v>
      </c>
      <c r="M24" s="18">
        <f>(L24/P81)*1</f>
      </c>
      <c r="N24" s="125"/>
      <c r="O24" s="2"/>
      <c r="P24" s="126"/>
      <c r="Q24" s="2"/>
      <c r="R24" s="2"/>
      <c r="S24" s="2"/>
      <c r="T24" s="2"/>
      <c r="U24" s="2"/>
      <c r="V24" s="2"/>
    </row>
    <row r="25" ht="15.75" customHeight="1">
      <c r="A25" s="2"/>
      <c r="B25" s="115"/>
      <c r="C25" t="s" s="116">
        <v>65</v>
      </c>
      <c r="D25" t="s" s="124">
        <v>66</v>
      </c>
      <c r="E25" s="118"/>
      <c r="F25" s="119"/>
      <c r="G25" s="120"/>
      <c r="H25" s="120"/>
      <c r="I25" s="120"/>
      <c r="J25" s="121">
        <f>G25*I25</f>
        <v>0</v>
      </c>
      <c r="K25" s="18">
        <f>(J25/N81)*1</f>
      </c>
      <c r="L25" s="121">
        <f>H25*I25</f>
        <v>0</v>
      </c>
      <c r="M25" s="18">
        <f>(L25/P81)*1</f>
      </c>
      <c r="N25" s="125"/>
      <c r="O25" s="2"/>
      <c r="P25" s="126"/>
      <c r="Q25" s="2"/>
      <c r="R25" s="2"/>
      <c r="S25" s="2"/>
      <c r="T25" s="2"/>
      <c r="U25" s="2"/>
      <c r="V25" s="2"/>
    </row>
    <row r="26" ht="15.75" customHeight="1">
      <c r="A26" s="2"/>
      <c r="B26" s="115"/>
      <c r="C26" t="s" s="116">
        <v>67</v>
      </c>
      <c r="D26" t="s" s="124">
        <v>68</v>
      </c>
      <c r="E26" s="118"/>
      <c r="F26" s="119"/>
      <c r="G26" s="120"/>
      <c r="H26" s="120"/>
      <c r="I26" s="120"/>
      <c r="J26" s="121">
        <f>G26*I26</f>
        <v>0</v>
      </c>
      <c r="K26" s="18">
        <f>(J26/N81)*1</f>
      </c>
      <c r="L26" s="121">
        <f>H26*I26</f>
        <v>0</v>
      </c>
      <c r="M26" s="18">
        <f>(L26/P81)*1</f>
      </c>
      <c r="N26" s="125"/>
      <c r="O26" s="2"/>
      <c r="P26" s="126"/>
      <c r="Q26" s="2"/>
      <c r="R26" s="2"/>
      <c r="S26" s="2"/>
      <c r="T26" s="2"/>
      <c r="U26" s="2"/>
      <c r="V26" s="2"/>
    </row>
    <row r="27" ht="15.75" customHeight="1">
      <c r="A27" s="2"/>
      <c r="B27" s="115"/>
      <c r="C27" t="s" s="116">
        <v>69</v>
      </c>
      <c r="D27" t="s" s="124">
        <v>70</v>
      </c>
      <c r="E27" s="118"/>
      <c r="F27" s="119"/>
      <c r="G27" s="120"/>
      <c r="H27" s="120"/>
      <c r="I27" s="120"/>
      <c r="J27" s="121">
        <f>G27*I27</f>
        <v>0</v>
      </c>
      <c r="K27" s="18">
        <f>(J27/N81)*1</f>
      </c>
      <c r="L27" s="121">
        <f>H27*I27</f>
        <v>0</v>
      </c>
      <c r="M27" s="18">
        <f>(L27/P81)*1</f>
      </c>
      <c r="N27" s="127"/>
      <c r="O27" s="23"/>
      <c r="P27" s="128"/>
      <c r="Q27" s="23"/>
      <c r="R27" s="2"/>
      <c r="S27" s="2"/>
      <c r="T27" s="2"/>
      <c r="U27" s="2"/>
      <c r="V27" s="2"/>
    </row>
    <row r="28" ht="15.75" customHeight="1">
      <c r="A28" s="2"/>
      <c r="B28" t="s" s="129">
        <v>13</v>
      </c>
      <c r="C28" t="s" s="110">
        <v>71</v>
      </c>
      <c r="D28" s="111"/>
      <c r="E28" s="111"/>
      <c r="F28" s="111"/>
      <c r="G28" s="111"/>
      <c r="H28" s="111"/>
      <c r="I28" s="111"/>
      <c r="J28" s="111"/>
      <c r="K28" s="111"/>
      <c r="L28" s="111"/>
      <c r="M28" s="111"/>
      <c r="N28" s="112">
        <f>SUM(J29:J39)</f>
        <v>0</v>
      </c>
      <c r="O28" s="113">
        <f>(N28/N81)*1</f>
      </c>
      <c r="P28" s="114">
        <f>SUM(L29:L39)</f>
        <v>0</v>
      </c>
      <c r="Q28" s="113">
        <f>(P28/P81)*1</f>
      </c>
      <c r="R28" s="13"/>
      <c r="S28" s="2"/>
      <c r="T28" s="2"/>
      <c r="U28" s="2"/>
      <c r="V28" s="2"/>
    </row>
    <row r="29" ht="15.75" customHeight="1">
      <c r="A29" s="2"/>
      <c r="B29" s="115"/>
      <c r="C29" t="s" s="116">
        <v>72</v>
      </c>
      <c r="D29" t="s" s="124">
        <v>73</v>
      </c>
      <c r="E29" s="118"/>
      <c r="F29" s="119"/>
      <c r="G29" s="120"/>
      <c r="H29" s="120"/>
      <c r="I29" s="120"/>
      <c r="J29" s="121">
        <f>G29*I29</f>
        <v>0</v>
      </c>
      <c r="K29" s="18">
        <f>(J29/N81)*1</f>
      </c>
      <c r="L29" s="121">
        <f>H29*I29</f>
        <v>0</v>
      </c>
      <c r="M29" s="18">
        <f>(L29/P81)*1</f>
      </c>
      <c r="N29" s="122"/>
      <c r="O29" s="61"/>
      <c r="P29" s="123"/>
      <c r="Q29" s="61"/>
      <c r="R29" s="2"/>
      <c r="S29" s="2"/>
      <c r="T29" s="2"/>
      <c r="U29" s="2"/>
      <c r="V29" s="2"/>
    </row>
    <row r="30" ht="15.75" customHeight="1">
      <c r="A30" s="2"/>
      <c r="B30" s="115"/>
      <c r="C30" t="s" s="116">
        <v>74</v>
      </c>
      <c r="D30" t="s" s="124">
        <v>75</v>
      </c>
      <c r="E30" s="118"/>
      <c r="F30" s="119"/>
      <c r="G30" s="120"/>
      <c r="H30" s="120"/>
      <c r="I30" s="120"/>
      <c r="J30" s="121">
        <f>G30*I30</f>
        <v>0</v>
      </c>
      <c r="K30" s="18">
        <f>(J30/N81)*1</f>
      </c>
      <c r="L30" s="121">
        <f>H30*I30</f>
        <v>0</v>
      </c>
      <c r="M30" s="18">
        <f>(L30/P81)*1</f>
      </c>
      <c r="N30" s="125"/>
      <c r="O30" s="2"/>
      <c r="P30" s="126"/>
      <c r="Q30" s="2"/>
      <c r="R30" s="2"/>
      <c r="S30" s="2"/>
      <c r="T30" s="2"/>
      <c r="U30" s="2"/>
      <c r="V30" s="2"/>
    </row>
    <row r="31" ht="15.75" customHeight="1">
      <c r="A31" s="2"/>
      <c r="B31" s="115"/>
      <c r="C31" t="s" s="116">
        <v>76</v>
      </c>
      <c r="D31" t="s" s="124">
        <v>77</v>
      </c>
      <c r="E31" s="118"/>
      <c r="F31" s="119"/>
      <c r="G31" s="120"/>
      <c r="H31" s="120"/>
      <c r="I31" s="120"/>
      <c r="J31" s="121">
        <f>G31*I31</f>
        <v>0</v>
      </c>
      <c r="K31" s="18">
        <f>(J31/N81)*1</f>
      </c>
      <c r="L31" s="121">
        <f>H31*I31</f>
        <v>0</v>
      </c>
      <c r="M31" s="18">
        <f>(L31/P81)*1</f>
      </c>
      <c r="N31" s="125"/>
      <c r="O31" s="2"/>
      <c r="P31" s="126"/>
      <c r="Q31" s="2"/>
      <c r="R31" s="2"/>
      <c r="S31" s="2"/>
      <c r="T31" s="2"/>
      <c r="U31" s="2"/>
      <c r="V31" s="2"/>
    </row>
    <row r="32" ht="15.75" customHeight="1">
      <c r="A32" s="2"/>
      <c r="B32" s="115"/>
      <c r="C32" t="s" s="116">
        <v>78</v>
      </c>
      <c r="D32" t="s" s="124">
        <v>79</v>
      </c>
      <c r="E32" s="118"/>
      <c r="F32" s="119"/>
      <c r="G32" s="120"/>
      <c r="H32" s="120"/>
      <c r="I32" s="120"/>
      <c r="J32" s="121">
        <f>G32*I32</f>
        <v>0</v>
      </c>
      <c r="K32" s="18">
        <f>(J32/N81)*1</f>
      </c>
      <c r="L32" s="121">
        <f>H32*I32</f>
        <v>0</v>
      </c>
      <c r="M32" s="18">
        <f>(L32/P81)*1</f>
      </c>
      <c r="N32" s="125"/>
      <c r="O32" s="2"/>
      <c r="P32" s="126"/>
      <c r="Q32" s="2"/>
      <c r="R32" s="2"/>
      <c r="S32" s="2"/>
      <c r="T32" s="2"/>
      <c r="U32" s="2"/>
      <c r="V32" s="2"/>
    </row>
    <row r="33" ht="15.75" customHeight="1">
      <c r="A33" s="2"/>
      <c r="B33" s="115"/>
      <c r="C33" t="s" s="116">
        <v>80</v>
      </c>
      <c r="D33" t="s" s="124">
        <v>81</v>
      </c>
      <c r="E33" s="118"/>
      <c r="F33" s="119"/>
      <c r="G33" s="120"/>
      <c r="H33" s="120"/>
      <c r="I33" s="120"/>
      <c r="J33" s="121">
        <f>G33*I33</f>
        <v>0</v>
      </c>
      <c r="K33" s="18">
        <f>(J33/N81)*1</f>
      </c>
      <c r="L33" s="121">
        <f>H33*I33</f>
        <v>0</v>
      </c>
      <c r="M33" s="18">
        <f>(L33/P81)*1</f>
      </c>
      <c r="N33" s="125"/>
      <c r="O33" s="2"/>
      <c r="P33" s="126"/>
      <c r="Q33" s="2"/>
      <c r="R33" s="2"/>
      <c r="S33" s="2"/>
      <c r="T33" s="2"/>
      <c r="U33" s="2"/>
      <c r="V33" s="2"/>
    </row>
    <row r="34" ht="15.75" customHeight="1">
      <c r="A34" s="2"/>
      <c r="B34" s="115"/>
      <c r="C34" t="s" s="116">
        <v>82</v>
      </c>
      <c r="D34" t="s" s="124">
        <v>83</v>
      </c>
      <c r="E34" s="118"/>
      <c r="F34" s="119"/>
      <c r="G34" s="120"/>
      <c r="H34" s="120"/>
      <c r="I34" s="120"/>
      <c r="J34" s="121">
        <f>G34*I34</f>
        <v>0</v>
      </c>
      <c r="K34" s="18">
        <f>(J34/N81)*1</f>
      </c>
      <c r="L34" s="121">
        <f>H34*I34</f>
        <v>0</v>
      </c>
      <c r="M34" s="18">
        <f>(L34/P81)*1</f>
      </c>
      <c r="N34" s="125"/>
      <c r="O34" s="2"/>
      <c r="P34" s="126"/>
      <c r="Q34" s="2"/>
      <c r="R34" s="2"/>
      <c r="S34" s="2"/>
      <c r="T34" s="2"/>
      <c r="U34" s="2"/>
      <c r="V34" s="2"/>
    </row>
    <row r="35" ht="15.75" customHeight="1">
      <c r="A35" s="2"/>
      <c r="B35" s="115"/>
      <c r="C35" t="s" s="116">
        <v>84</v>
      </c>
      <c r="D35" t="s" s="124">
        <v>85</v>
      </c>
      <c r="E35" s="118"/>
      <c r="F35" s="119"/>
      <c r="G35" s="120"/>
      <c r="H35" s="120"/>
      <c r="I35" s="120"/>
      <c r="J35" s="121">
        <f>G35*I35</f>
        <v>0</v>
      </c>
      <c r="K35" s="18">
        <f>(J35/N81)*1</f>
      </c>
      <c r="L35" s="121">
        <f>H35*I35</f>
        <v>0</v>
      </c>
      <c r="M35" s="18">
        <f>(L35/P81)*1</f>
      </c>
      <c r="N35" s="125"/>
      <c r="O35" s="2"/>
      <c r="P35" s="126"/>
      <c r="Q35" s="2"/>
      <c r="R35" s="2"/>
      <c r="S35" s="2"/>
      <c r="T35" s="2"/>
      <c r="U35" s="2"/>
      <c r="V35" s="2"/>
    </row>
    <row r="36" ht="15.75" customHeight="1">
      <c r="A36" s="2"/>
      <c r="B36" s="115"/>
      <c r="C36" t="s" s="116">
        <v>86</v>
      </c>
      <c r="D36" t="s" s="124">
        <v>87</v>
      </c>
      <c r="E36" s="118"/>
      <c r="F36" s="119"/>
      <c r="G36" s="120"/>
      <c r="H36" s="120"/>
      <c r="I36" s="120"/>
      <c r="J36" s="121">
        <f>G36*I36</f>
        <v>0</v>
      </c>
      <c r="K36" s="18">
        <f>(J36/N81)*1</f>
      </c>
      <c r="L36" s="121">
        <f>H36*I36</f>
        <v>0</v>
      </c>
      <c r="M36" s="18">
        <f>(L36/P81)*1</f>
      </c>
      <c r="N36" s="125"/>
      <c r="O36" s="2"/>
      <c r="P36" s="126"/>
      <c r="Q36" s="2"/>
      <c r="R36" s="2"/>
      <c r="S36" s="2"/>
      <c r="T36" s="2"/>
      <c r="U36" s="2"/>
      <c r="V36" s="2"/>
    </row>
    <row r="37" ht="15.75" customHeight="1">
      <c r="A37" s="2"/>
      <c r="B37" s="115"/>
      <c r="C37" t="s" s="116">
        <v>88</v>
      </c>
      <c r="D37" t="s" s="124">
        <v>89</v>
      </c>
      <c r="E37" s="118"/>
      <c r="F37" s="119"/>
      <c r="G37" s="120"/>
      <c r="H37" s="120"/>
      <c r="I37" s="120"/>
      <c r="J37" s="121">
        <f>G37*I37</f>
        <v>0</v>
      </c>
      <c r="K37" s="18">
        <f>(J37/N81)*1</f>
      </c>
      <c r="L37" s="121">
        <f>H37*I37</f>
        <v>0</v>
      </c>
      <c r="M37" s="18">
        <f>(L37/P81)*1</f>
      </c>
      <c r="N37" s="125"/>
      <c r="O37" s="2"/>
      <c r="P37" s="126"/>
      <c r="Q37" s="2"/>
      <c r="R37" s="2"/>
      <c r="S37" s="2"/>
      <c r="T37" s="2"/>
      <c r="U37" s="2"/>
      <c r="V37" s="2"/>
    </row>
    <row r="38" ht="15.75" customHeight="1">
      <c r="A38" s="2"/>
      <c r="B38" s="115"/>
      <c r="C38" t="s" s="116">
        <v>90</v>
      </c>
      <c r="D38" t="s" s="124">
        <v>91</v>
      </c>
      <c r="E38" s="118"/>
      <c r="F38" s="119"/>
      <c r="G38" s="120"/>
      <c r="H38" s="120"/>
      <c r="I38" s="120"/>
      <c r="J38" s="121">
        <f>G38*I38</f>
        <v>0</v>
      </c>
      <c r="K38" s="18">
        <f>(J38/N81)*1</f>
      </c>
      <c r="L38" s="121">
        <f>H38*I38</f>
        <v>0</v>
      </c>
      <c r="M38" s="18">
        <f>(L38/P81)*1</f>
      </c>
      <c r="N38" s="125"/>
      <c r="O38" s="2"/>
      <c r="P38" s="126"/>
      <c r="Q38" s="2"/>
      <c r="R38" s="2"/>
      <c r="S38" s="2"/>
      <c r="T38" s="2"/>
      <c r="U38" s="2"/>
      <c r="V38" s="2"/>
    </row>
    <row r="39" ht="15.75" customHeight="1">
      <c r="A39" s="2"/>
      <c r="B39" s="115"/>
      <c r="C39" t="s" s="116">
        <v>92</v>
      </c>
      <c r="D39" t="s" s="124">
        <v>70</v>
      </c>
      <c r="E39" s="118"/>
      <c r="F39" s="119"/>
      <c r="G39" s="120"/>
      <c r="H39" s="120"/>
      <c r="I39" s="120"/>
      <c r="J39" s="121">
        <f>G39*I39</f>
        <v>0</v>
      </c>
      <c r="K39" s="18">
        <f>(J39/N81)*1</f>
      </c>
      <c r="L39" s="121">
        <f>H39*I39</f>
        <v>0</v>
      </c>
      <c r="M39" s="18">
        <f>(L39/P81)*1</f>
      </c>
      <c r="N39" s="127"/>
      <c r="O39" s="23"/>
      <c r="P39" s="128"/>
      <c r="Q39" s="23"/>
      <c r="R39" s="2"/>
      <c r="S39" s="2"/>
      <c r="T39" s="2"/>
      <c r="U39" s="2"/>
      <c r="V39" s="2"/>
    </row>
    <row r="40" ht="15.75" customHeight="1">
      <c r="A40" s="2"/>
      <c r="B40" s="115"/>
      <c r="C40" t="s" s="130">
        <v>93</v>
      </c>
      <c r="D40" s="131"/>
      <c r="E40" s="131"/>
      <c r="F40" s="131"/>
      <c r="G40" s="131"/>
      <c r="H40" s="131"/>
      <c r="I40" s="131"/>
      <c r="J40" s="131"/>
      <c r="K40" s="131"/>
      <c r="L40" s="131"/>
      <c r="M40" s="131"/>
      <c r="N40" s="112">
        <f>SUM(N16+N28)</f>
        <v>0</v>
      </c>
      <c r="O40" s="113">
        <f>(N40/N81)*1</f>
      </c>
      <c r="P40" s="114">
        <f>SUM(P16+P28)</f>
        <v>0</v>
      </c>
      <c r="Q40" s="113">
        <f>(P40/P81)*1</f>
      </c>
      <c r="R40" s="13"/>
      <c r="S40" s="2"/>
      <c r="T40" s="2"/>
      <c r="U40" s="2"/>
      <c r="V40" s="2"/>
    </row>
    <row r="41" ht="15.75" customHeight="1">
      <c r="A41" s="2"/>
      <c r="B41" s="115"/>
      <c r="C41" t="s" s="130">
        <v>94</v>
      </c>
      <c r="D41" s="131"/>
      <c r="E41" s="131"/>
      <c r="F41" s="131"/>
      <c r="G41" s="131"/>
      <c r="H41" s="131"/>
      <c r="I41" s="131"/>
      <c r="J41" s="131"/>
      <c r="K41" s="131"/>
      <c r="L41" s="131"/>
      <c r="M41" s="131"/>
      <c r="N41" s="112"/>
      <c r="O41" s="132"/>
      <c r="P41" s="112"/>
      <c r="Q41" s="132"/>
      <c r="R41" s="90"/>
      <c r="S41" s="2"/>
      <c r="T41" s="2"/>
      <c r="U41" s="2"/>
      <c r="V41" s="2"/>
    </row>
    <row r="42" ht="15.75" customHeight="1">
      <c r="A42" s="2"/>
      <c r="B42" s="115"/>
      <c r="C42" t="s" s="133">
        <v>95</v>
      </c>
      <c r="D42" s="134"/>
      <c r="E42" s="134"/>
      <c r="F42" s="134"/>
      <c r="G42" s="134"/>
      <c r="H42" s="134"/>
      <c r="I42" s="134"/>
      <c r="J42" s="134"/>
      <c r="K42" s="134"/>
      <c r="L42" s="134"/>
      <c r="M42" s="134"/>
      <c r="N42" s="112">
        <f>N40+N41</f>
        <v>0</v>
      </c>
      <c r="O42" s="113">
        <f>(N42/N81)*1</f>
      </c>
      <c r="P42" s="114">
        <f>P40+P41</f>
        <v>0</v>
      </c>
      <c r="Q42" s="113">
        <f>(P42/P81)*1</f>
      </c>
      <c r="R42" s="13"/>
      <c r="S42" s="2"/>
      <c r="T42" s="2"/>
      <c r="U42" s="2"/>
      <c r="V42" s="2"/>
    </row>
    <row r="43" ht="15.75" customHeight="1">
      <c r="A43" s="2"/>
      <c r="B43" s="135"/>
      <c r="C43" s="136"/>
      <c r="D43" s="38"/>
      <c r="E43" s="38"/>
      <c r="F43" s="38"/>
      <c r="G43" s="137"/>
      <c r="H43" s="137"/>
      <c r="I43" s="138"/>
      <c r="J43" s="139"/>
      <c r="K43" s="139"/>
      <c r="L43" s="140"/>
      <c r="M43" s="139"/>
      <c r="N43" s="139"/>
      <c r="O43" s="24"/>
      <c r="P43" s="139"/>
      <c r="Q43" s="24"/>
      <c r="R43" s="2"/>
      <c r="S43" s="2"/>
      <c r="T43" s="2"/>
      <c r="U43" s="2"/>
      <c r="V43" s="2"/>
    </row>
    <row r="44" ht="32.25" customHeight="1">
      <c r="A44" s="2"/>
      <c r="B44" s="99"/>
      <c r="C44" s="100"/>
      <c r="D44" s="99"/>
      <c r="E44" s="99"/>
      <c r="F44" s="101"/>
      <c r="G44" t="s" s="11">
        <v>37</v>
      </c>
      <c r="H44" t="s" s="11">
        <v>38</v>
      </c>
      <c r="I44" t="s" s="11">
        <v>39</v>
      </c>
      <c r="J44" t="s" s="11">
        <v>40</v>
      </c>
      <c r="K44" t="s" s="11">
        <v>41</v>
      </c>
      <c r="L44" t="s" s="11">
        <v>42</v>
      </c>
      <c r="M44" t="s" s="11">
        <v>5</v>
      </c>
      <c r="N44" t="s" s="11">
        <v>43</v>
      </c>
      <c r="O44" t="s" s="11">
        <v>44</v>
      </c>
      <c r="P44" t="s" s="11">
        <v>45</v>
      </c>
      <c r="Q44" t="s" s="11">
        <v>46</v>
      </c>
      <c r="R44" s="13"/>
      <c r="S44" s="2"/>
      <c r="T44" s="2"/>
      <c r="U44" s="2"/>
      <c r="V44" s="2"/>
    </row>
    <row r="45" ht="15.75" customHeight="1">
      <c r="A45" s="27"/>
      <c r="B45" t="s" s="102">
        <v>96</v>
      </c>
      <c r="C45" s="141"/>
      <c r="D45" s="104"/>
      <c r="E45" s="104"/>
      <c r="F45" s="105"/>
      <c r="G45" s="106"/>
      <c r="H45" s="106"/>
      <c r="I45" s="142"/>
      <c r="J45" s="107"/>
      <c r="K45" s="107"/>
      <c r="L45" s="107"/>
      <c r="M45" s="107"/>
      <c r="N45" s="107"/>
      <c r="O45" s="108"/>
      <c r="P45" s="107"/>
      <c r="Q45" s="108"/>
      <c r="R45" s="13"/>
      <c r="S45" s="2"/>
      <c r="T45" s="2"/>
      <c r="U45" s="2"/>
      <c r="V45" s="2"/>
    </row>
    <row r="46" ht="15.75" customHeight="1">
      <c r="A46" s="2"/>
      <c r="B46" t="s" s="109">
        <v>16</v>
      </c>
      <c r="C46" t="s" s="110">
        <v>97</v>
      </c>
      <c r="D46" s="111"/>
      <c r="E46" s="111"/>
      <c r="F46" s="111"/>
      <c r="G46" s="111"/>
      <c r="H46" s="111"/>
      <c r="I46" s="111"/>
      <c r="J46" s="111"/>
      <c r="K46" s="111"/>
      <c r="L46" s="111"/>
      <c r="M46" s="111"/>
      <c r="N46" s="112">
        <f>SUM(J47:J56)</f>
        <v>0</v>
      </c>
      <c r="O46" s="113">
        <f>(N46/N81)*1</f>
      </c>
      <c r="P46" s="114">
        <f>SUM(L47:L56)</f>
        <v>0</v>
      </c>
      <c r="Q46" s="113">
        <f>(P46/P81)*1</f>
      </c>
      <c r="R46" s="13"/>
      <c r="S46" s="2"/>
      <c r="T46" s="2"/>
      <c r="U46" s="2"/>
      <c r="V46" s="2"/>
    </row>
    <row r="47" ht="15.75" customHeight="1">
      <c r="A47" s="2"/>
      <c r="B47" s="115"/>
      <c r="C47" t="s" s="116">
        <v>98</v>
      </c>
      <c r="D47" t="s" s="124">
        <v>99</v>
      </c>
      <c r="E47" s="118"/>
      <c r="F47" s="119"/>
      <c r="G47" s="120"/>
      <c r="H47" s="120"/>
      <c r="I47" s="120"/>
      <c r="J47" s="121">
        <f>G47*I47</f>
        <v>0</v>
      </c>
      <c r="K47" s="18">
        <f>(J47/N81)*1</f>
      </c>
      <c r="L47" s="121">
        <f>H47*I47</f>
        <v>0</v>
      </c>
      <c r="M47" s="18">
        <f>(L47/P81)*1</f>
      </c>
      <c r="N47" s="122"/>
      <c r="O47" s="61"/>
      <c r="P47" s="123"/>
      <c r="Q47" s="61"/>
      <c r="R47" s="2"/>
      <c r="S47" s="2"/>
      <c r="T47" s="2"/>
      <c r="U47" s="2"/>
      <c r="V47" s="2"/>
    </row>
    <row r="48" ht="15.75" customHeight="1">
      <c r="A48" s="2"/>
      <c r="B48" s="115"/>
      <c r="C48" t="s" s="116">
        <v>100</v>
      </c>
      <c r="D48" t="s" s="124">
        <v>101</v>
      </c>
      <c r="E48" s="118"/>
      <c r="F48" s="119"/>
      <c r="G48" s="120"/>
      <c r="H48" s="120"/>
      <c r="I48" s="120"/>
      <c r="J48" s="121">
        <f>G48*I48</f>
        <v>0</v>
      </c>
      <c r="K48" s="18">
        <f>(J48/N81)*1</f>
      </c>
      <c r="L48" s="121">
        <f>H48*I48</f>
        <v>0</v>
      </c>
      <c r="M48" s="18">
        <f>(L48/P81)*1</f>
      </c>
      <c r="N48" s="125"/>
      <c r="O48" s="2"/>
      <c r="P48" s="126"/>
      <c r="Q48" s="2"/>
      <c r="R48" s="2"/>
      <c r="S48" s="2"/>
      <c r="T48" s="2"/>
      <c r="U48" s="2"/>
      <c r="V48" s="2"/>
    </row>
    <row r="49" ht="15.75" customHeight="1">
      <c r="A49" s="2"/>
      <c r="B49" s="115"/>
      <c r="C49" t="s" s="116">
        <v>102</v>
      </c>
      <c r="D49" t="s" s="124">
        <v>103</v>
      </c>
      <c r="E49" s="118"/>
      <c r="F49" s="119"/>
      <c r="G49" s="120"/>
      <c r="H49" s="120"/>
      <c r="I49" s="120"/>
      <c r="J49" s="121">
        <f>G49*I49</f>
        <v>0</v>
      </c>
      <c r="K49" s="18">
        <f>(J49/N81)*1</f>
      </c>
      <c r="L49" s="121">
        <f>H49*I49</f>
        <v>0</v>
      </c>
      <c r="M49" s="18">
        <f>(L49/P81)*1</f>
      </c>
      <c r="N49" s="125"/>
      <c r="O49" s="2"/>
      <c r="P49" s="126"/>
      <c r="Q49" s="2"/>
      <c r="R49" s="2"/>
      <c r="S49" s="2"/>
      <c r="T49" s="2"/>
      <c r="U49" s="2"/>
      <c r="V49" s="2"/>
    </row>
    <row r="50" ht="15.75" customHeight="1">
      <c r="A50" s="2"/>
      <c r="B50" s="115"/>
      <c r="C50" t="s" s="116">
        <v>104</v>
      </c>
      <c r="D50" t="s" s="124">
        <v>105</v>
      </c>
      <c r="E50" s="118"/>
      <c r="F50" s="119"/>
      <c r="G50" s="120"/>
      <c r="H50" s="120"/>
      <c r="I50" s="120"/>
      <c r="J50" s="121">
        <f>G50*I50</f>
        <v>0</v>
      </c>
      <c r="K50" s="18">
        <f>(J50/N81)*1</f>
      </c>
      <c r="L50" s="121">
        <f>H50*I50</f>
        <v>0</v>
      </c>
      <c r="M50" s="18">
        <f>(L50/P81)*1</f>
      </c>
      <c r="N50" s="125"/>
      <c r="O50" s="2"/>
      <c r="P50" s="126"/>
      <c r="Q50" s="2"/>
      <c r="R50" s="2"/>
      <c r="S50" s="2"/>
      <c r="T50" s="2"/>
      <c r="U50" s="2"/>
      <c r="V50" s="2"/>
    </row>
    <row r="51" ht="15.75" customHeight="1">
      <c r="A51" s="2"/>
      <c r="B51" s="115"/>
      <c r="C51" t="s" s="116">
        <v>106</v>
      </c>
      <c r="D51" t="s" s="124">
        <v>107</v>
      </c>
      <c r="E51" s="118"/>
      <c r="F51" s="119"/>
      <c r="G51" s="120"/>
      <c r="H51" s="120"/>
      <c r="I51" s="120"/>
      <c r="J51" s="121">
        <f>G51*I51</f>
        <v>0</v>
      </c>
      <c r="K51" s="18">
        <f>(J51/N81)*1</f>
      </c>
      <c r="L51" s="121">
        <f>H51*I51</f>
        <v>0</v>
      </c>
      <c r="M51" s="18">
        <f>(L51/P81)*1</f>
      </c>
      <c r="N51" s="125"/>
      <c r="O51" s="2"/>
      <c r="P51" s="126"/>
      <c r="Q51" s="2"/>
      <c r="R51" s="2"/>
      <c r="S51" s="2"/>
      <c r="T51" s="2"/>
      <c r="U51" s="2"/>
      <c r="V51" s="2"/>
    </row>
    <row r="52" ht="15.75" customHeight="1">
      <c r="A52" s="2"/>
      <c r="B52" s="115"/>
      <c r="C52" t="s" s="116">
        <v>108</v>
      </c>
      <c r="D52" t="s" s="143">
        <v>109</v>
      </c>
      <c r="E52" s="118"/>
      <c r="F52" s="119"/>
      <c r="G52" s="120"/>
      <c r="H52" s="120"/>
      <c r="I52" s="120"/>
      <c r="J52" s="121">
        <f>G52*I52</f>
        <v>0</v>
      </c>
      <c r="K52" s="18">
        <f>(J52/N81)*1</f>
      </c>
      <c r="L52" s="121">
        <f>H52*I52</f>
        <v>0</v>
      </c>
      <c r="M52" s="18">
        <f>(L52/P81)*1</f>
      </c>
      <c r="N52" s="125"/>
      <c r="O52" s="144"/>
      <c r="P52" s="126"/>
      <c r="Q52" s="144"/>
      <c r="R52" s="144"/>
      <c r="S52" s="2"/>
      <c r="T52" s="2"/>
      <c r="U52" s="2"/>
      <c r="V52" s="2"/>
    </row>
    <row r="53" ht="15.75" customHeight="1">
      <c r="A53" s="2"/>
      <c r="B53" s="115"/>
      <c r="C53" t="s" s="116">
        <v>110</v>
      </c>
      <c r="D53" t="s" s="124">
        <v>111</v>
      </c>
      <c r="E53" s="118"/>
      <c r="F53" s="119"/>
      <c r="G53" s="120"/>
      <c r="H53" s="120"/>
      <c r="I53" s="120"/>
      <c r="J53" s="121">
        <f>G53*I53</f>
        <v>0</v>
      </c>
      <c r="K53" s="18">
        <f>(J53/N81)*1</f>
      </c>
      <c r="L53" s="121">
        <f>H53*I53</f>
        <v>0</v>
      </c>
      <c r="M53" s="18">
        <f>(L53/P81)*1</f>
      </c>
      <c r="N53" s="125"/>
      <c r="O53" s="144"/>
      <c r="P53" s="126"/>
      <c r="Q53" s="144"/>
      <c r="R53" s="144"/>
      <c r="S53" s="2"/>
      <c r="T53" s="2"/>
      <c r="U53" s="2"/>
      <c r="V53" s="2"/>
    </row>
    <row r="54" ht="15.75" customHeight="1">
      <c r="A54" s="2"/>
      <c r="B54" s="115"/>
      <c r="C54" t="s" s="116">
        <v>112</v>
      </c>
      <c r="D54" t="s" s="124">
        <v>113</v>
      </c>
      <c r="E54" s="118"/>
      <c r="F54" s="119"/>
      <c r="G54" s="120"/>
      <c r="H54" s="120"/>
      <c r="I54" s="120"/>
      <c r="J54" s="121">
        <f>G54*I54</f>
        <v>0</v>
      </c>
      <c r="K54" s="18">
        <f>(J54/N81)*1</f>
      </c>
      <c r="L54" s="121">
        <f>H54*I54</f>
        <v>0</v>
      </c>
      <c r="M54" s="18">
        <f>(L54/P81)*1</f>
      </c>
      <c r="N54" s="125"/>
      <c r="O54" s="144"/>
      <c r="P54" s="126"/>
      <c r="Q54" s="144"/>
      <c r="R54" s="144"/>
      <c r="S54" s="2"/>
      <c r="T54" s="2"/>
      <c r="U54" s="2"/>
      <c r="V54" s="2"/>
    </row>
    <row r="55" ht="15.75" customHeight="1">
      <c r="A55" s="2"/>
      <c r="B55" s="115"/>
      <c r="C55" t="s" s="116">
        <v>114</v>
      </c>
      <c r="D55" t="s" s="124">
        <v>115</v>
      </c>
      <c r="E55" s="118"/>
      <c r="F55" s="119"/>
      <c r="G55" s="120"/>
      <c r="H55" s="120"/>
      <c r="I55" s="120"/>
      <c r="J55" s="121">
        <f>G55*I55</f>
        <v>0</v>
      </c>
      <c r="K55" s="18">
        <f>(J55/N81)*1</f>
      </c>
      <c r="L55" s="121">
        <f>H55*I55</f>
        <v>0</v>
      </c>
      <c r="M55" s="18">
        <f>(L55/P81)*1</f>
      </c>
      <c r="N55" s="125"/>
      <c r="O55" s="144"/>
      <c r="P55" s="126"/>
      <c r="Q55" s="144"/>
      <c r="R55" s="144"/>
      <c r="S55" s="2"/>
      <c r="T55" s="2"/>
      <c r="U55" s="2"/>
      <c r="V55" s="2"/>
    </row>
    <row r="56" ht="15.75" customHeight="1">
      <c r="A56" s="2"/>
      <c r="B56" s="115"/>
      <c r="C56" t="s" s="116">
        <v>116</v>
      </c>
      <c r="D56" t="s" s="124">
        <v>117</v>
      </c>
      <c r="E56" s="118"/>
      <c r="F56" s="119"/>
      <c r="G56" s="120"/>
      <c r="H56" s="120"/>
      <c r="I56" s="120"/>
      <c r="J56" s="121">
        <f>G56*I56</f>
        <v>0</v>
      </c>
      <c r="K56" s="18">
        <f>(J56/N81)*1</f>
      </c>
      <c r="L56" s="121">
        <f>H56*I56</f>
        <v>0</v>
      </c>
      <c r="M56" s="18">
        <f>(L56/P81)*1</f>
      </c>
      <c r="N56" s="127"/>
      <c r="O56" s="145"/>
      <c r="P56" s="128"/>
      <c r="Q56" s="145"/>
      <c r="R56" s="144"/>
      <c r="S56" s="2"/>
      <c r="T56" s="2"/>
      <c r="U56" s="2"/>
      <c r="V56" s="2"/>
    </row>
    <row r="57" ht="15.75" customHeight="1">
      <c r="A57" s="2"/>
      <c r="B57" s="27"/>
      <c r="C57" t="s" s="130">
        <v>118</v>
      </c>
      <c r="D57" s="131"/>
      <c r="E57" s="131"/>
      <c r="F57" s="131"/>
      <c r="G57" s="131"/>
      <c r="H57" s="131"/>
      <c r="I57" s="131"/>
      <c r="J57" s="131"/>
      <c r="K57" s="131"/>
      <c r="L57" s="131"/>
      <c r="M57" s="131"/>
      <c r="N57" s="112">
        <f>N46</f>
        <v>0</v>
      </c>
      <c r="O57" s="113">
        <f>(N57/N81)*1</f>
      </c>
      <c r="P57" s="114">
        <f>P46</f>
        <v>0</v>
      </c>
      <c r="Q57" s="113">
        <f>(P57/P81)*1</f>
      </c>
      <c r="R57" s="13"/>
      <c r="S57" s="2"/>
      <c r="T57" s="2"/>
      <c r="U57" s="2"/>
      <c r="V57" s="2"/>
    </row>
    <row r="58" ht="15.75" customHeight="1">
      <c r="A58" s="2"/>
      <c r="B58" s="27"/>
      <c r="C58" t="s" s="130">
        <v>94</v>
      </c>
      <c r="D58" s="131"/>
      <c r="E58" s="131"/>
      <c r="F58" s="131"/>
      <c r="G58" s="131"/>
      <c r="H58" s="131"/>
      <c r="I58" s="131"/>
      <c r="J58" s="131"/>
      <c r="K58" s="131"/>
      <c r="L58" s="131"/>
      <c r="M58" s="131"/>
      <c r="N58" s="146"/>
      <c r="O58" s="147"/>
      <c r="P58" s="146"/>
      <c r="Q58" s="147"/>
      <c r="R58" s="90"/>
      <c r="S58" s="2"/>
      <c r="T58" s="2"/>
      <c r="U58" s="2"/>
      <c r="V58" s="2"/>
    </row>
    <row r="59" ht="15.75" customHeight="1">
      <c r="A59" s="2"/>
      <c r="B59" s="27"/>
      <c r="C59" t="s" s="133">
        <v>119</v>
      </c>
      <c r="D59" s="134"/>
      <c r="E59" s="134"/>
      <c r="F59" s="134"/>
      <c r="G59" s="134"/>
      <c r="H59" s="134"/>
      <c r="I59" s="134"/>
      <c r="J59" s="134"/>
      <c r="K59" s="134"/>
      <c r="L59" s="134"/>
      <c r="M59" s="134"/>
      <c r="N59" s="112">
        <f>N57+N58</f>
        <v>0</v>
      </c>
      <c r="O59" s="113">
        <f>(N59/N81)*1</f>
      </c>
      <c r="P59" s="114">
        <f>P57+P58</f>
        <v>0</v>
      </c>
      <c r="Q59" s="113">
        <f>(P59/P81)*1</f>
      </c>
      <c r="R59" s="13"/>
      <c r="S59" s="2"/>
      <c r="T59" s="2"/>
      <c r="U59" s="2"/>
      <c r="V59" s="2"/>
    </row>
    <row r="60" ht="15.75" customHeight="1">
      <c r="A60" s="2"/>
      <c r="B60" s="23"/>
      <c r="C60" s="24"/>
      <c r="D60" s="118"/>
      <c r="E60" s="24"/>
      <c r="F60" s="24"/>
      <c r="G60" s="24"/>
      <c r="H60" s="24"/>
      <c r="I60" s="24"/>
      <c r="J60" s="24"/>
      <c r="K60" s="148"/>
      <c r="L60" s="121"/>
      <c r="M60" s="149"/>
      <c r="N60" s="24"/>
      <c r="O60" s="24"/>
      <c r="P60" s="24"/>
      <c r="Q60" s="24"/>
      <c r="R60" s="2"/>
      <c r="S60" s="2"/>
      <c r="T60" s="2"/>
      <c r="U60" s="2"/>
      <c r="V60" s="2"/>
    </row>
    <row r="61" ht="15.75" customHeight="1">
      <c r="A61" s="27"/>
      <c r="B61" t="s" s="102">
        <v>120</v>
      </c>
      <c r="C61" s="141"/>
      <c r="D61" s="104"/>
      <c r="E61" s="104"/>
      <c r="F61" s="105"/>
      <c r="G61" s="106"/>
      <c r="H61" s="106"/>
      <c r="I61" s="142"/>
      <c r="J61" s="107"/>
      <c r="K61" s="107"/>
      <c r="L61" s="107"/>
      <c r="M61" s="107"/>
      <c r="N61" s="107"/>
      <c r="O61" s="108"/>
      <c r="P61" s="107"/>
      <c r="Q61" s="108"/>
      <c r="R61" s="13"/>
      <c r="S61" s="2"/>
      <c r="T61" s="2"/>
      <c r="U61" s="2"/>
      <c r="V61" s="2"/>
    </row>
    <row r="62" ht="15.75" customHeight="1">
      <c r="A62" s="2"/>
      <c r="B62" t="s" s="109">
        <v>19</v>
      </c>
      <c r="C62" t="s" s="110">
        <v>121</v>
      </c>
      <c r="D62" s="111"/>
      <c r="E62" s="111"/>
      <c r="F62" s="111"/>
      <c r="G62" s="111"/>
      <c r="H62" s="111"/>
      <c r="I62" s="111"/>
      <c r="J62" s="111"/>
      <c r="K62" s="111"/>
      <c r="L62" s="111"/>
      <c r="M62" s="111"/>
      <c r="N62" s="112">
        <f>SUM(J63:J67)</f>
        <v>0</v>
      </c>
      <c r="O62" s="113">
        <f>(N62/N81)*1</f>
      </c>
      <c r="P62" s="114">
        <f>SUM(L63:L67)</f>
        <v>0</v>
      </c>
      <c r="Q62" s="113">
        <f>(P62/P81)*1</f>
      </c>
      <c r="R62" s="13"/>
      <c r="S62" s="2"/>
      <c r="T62" s="2"/>
      <c r="U62" s="2"/>
      <c r="V62" s="2"/>
    </row>
    <row r="63" ht="15.75" customHeight="1">
      <c r="A63" s="2"/>
      <c r="B63" s="115"/>
      <c r="C63" t="s" s="116">
        <v>122</v>
      </c>
      <c r="D63" t="s" s="124">
        <v>123</v>
      </c>
      <c r="E63" s="118"/>
      <c r="F63" s="119"/>
      <c r="G63" s="120"/>
      <c r="H63" s="120"/>
      <c r="I63" s="120"/>
      <c r="J63" s="121">
        <f>G63*I63</f>
        <v>0</v>
      </c>
      <c r="K63" s="18">
        <f>(J63/N81)*1</f>
      </c>
      <c r="L63" s="121">
        <f>H63*I63</f>
        <v>0</v>
      </c>
      <c r="M63" s="18">
        <f>(L63/P81)*1</f>
      </c>
      <c r="N63" s="122"/>
      <c r="O63" s="61"/>
      <c r="P63" s="123"/>
      <c r="Q63" s="61"/>
      <c r="R63" s="2"/>
      <c r="S63" s="2"/>
      <c r="T63" s="2"/>
      <c r="U63" s="2"/>
      <c r="V63" s="2"/>
    </row>
    <row r="64" ht="15.75" customHeight="1">
      <c r="A64" s="2"/>
      <c r="B64" s="115"/>
      <c r="C64" t="s" s="116">
        <v>124</v>
      </c>
      <c r="D64" t="s" s="124">
        <v>125</v>
      </c>
      <c r="E64" s="118"/>
      <c r="F64" s="119"/>
      <c r="G64" s="120"/>
      <c r="H64" s="120"/>
      <c r="I64" s="120"/>
      <c r="J64" s="121">
        <f>G64*I64</f>
        <v>0</v>
      </c>
      <c r="K64" s="18">
        <f>(J64/N81)*1</f>
      </c>
      <c r="L64" s="121">
        <f>H64*I64</f>
        <v>0</v>
      </c>
      <c r="M64" s="18">
        <f>(L64/P81)*1</f>
      </c>
      <c r="N64" s="125"/>
      <c r="O64" s="2"/>
      <c r="P64" s="126"/>
      <c r="Q64" s="2"/>
      <c r="R64" s="2"/>
      <c r="S64" s="2"/>
      <c r="T64" s="2"/>
      <c r="U64" s="2"/>
      <c r="V64" s="2"/>
    </row>
    <row r="65" ht="15.75" customHeight="1">
      <c r="A65" s="2"/>
      <c r="B65" s="115"/>
      <c r="C65" t="s" s="116">
        <v>126</v>
      </c>
      <c r="D65" t="s" s="124">
        <v>127</v>
      </c>
      <c r="E65" s="118"/>
      <c r="F65" s="119"/>
      <c r="G65" s="120"/>
      <c r="H65" s="120"/>
      <c r="I65" s="120"/>
      <c r="J65" s="121">
        <f>G65*I65</f>
        <v>0</v>
      </c>
      <c r="K65" s="18">
        <f>(J65/N81)*1</f>
      </c>
      <c r="L65" s="121">
        <f>H65*I65</f>
        <v>0</v>
      </c>
      <c r="M65" s="18">
        <f>(L65/P81)*1</f>
      </c>
      <c r="N65" s="125"/>
      <c r="O65" s="2"/>
      <c r="P65" s="126"/>
      <c r="Q65" s="2"/>
      <c r="R65" s="2"/>
      <c r="S65" s="2"/>
      <c r="T65" s="2"/>
      <c r="U65" s="2"/>
      <c r="V65" s="2"/>
    </row>
    <row r="66" ht="15.75" customHeight="1">
      <c r="A66" s="2"/>
      <c r="B66" s="115"/>
      <c r="C66" t="s" s="116">
        <v>128</v>
      </c>
      <c r="D66" t="s" s="124">
        <v>129</v>
      </c>
      <c r="E66" s="118"/>
      <c r="F66" s="119"/>
      <c r="G66" s="120"/>
      <c r="H66" s="120"/>
      <c r="I66" s="120"/>
      <c r="J66" s="121">
        <f>G66*I66</f>
        <v>0</v>
      </c>
      <c r="K66" s="18">
        <f>(J66/N81)*1</f>
      </c>
      <c r="L66" s="121">
        <f>H66*I66</f>
        <v>0</v>
      </c>
      <c r="M66" s="18">
        <f>(L66/P81)*1</f>
      </c>
      <c r="N66" s="125"/>
      <c r="O66" s="2"/>
      <c r="P66" s="126"/>
      <c r="Q66" s="2"/>
      <c r="R66" s="2"/>
      <c r="S66" s="2"/>
      <c r="T66" s="2"/>
      <c r="U66" s="2"/>
      <c r="V66" s="2"/>
    </row>
    <row r="67" ht="15.75" customHeight="1">
      <c r="A67" s="2"/>
      <c r="B67" s="115"/>
      <c r="C67" t="s" s="116">
        <v>130</v>
      </c>
      <c r="D67" t="s" s="124">
        <v>117</v>
      </c>
      <c r="E67" s="118"/>
      <c r="F67" s="119"/>
      <c r="G67" s="120"/>
      <c r="H67" s="120"/>
      <c r="I67" s="120"/>
      <c r="J67" s="121">
        <f>G67*I67</f>
        <v>0</v>
      </c>
      <c r="K67" s="18">
        <f>(J67/N81)*1</f>
      </c>
      <c r="L67" s="121">
        <f>H67*I67</f>
        <v>0</v>
      </c>
      <c r="M67" s="18">
        <f>(L67/P81)*1</f>
      </c>
      <c r="N67" s="127"/>
      <c r="O67" s="23"/>
      <c r="P67" s="128"/>
      <c r="Q67" s="23"/>
      <c r="R67" s="2"/>
      <c r="S67" s="2"/>
      <c r="T67" s="2"/>
      <c r="U67" s="2"/>
      <c r="V67" s="2"/>
    </row>
    <row r="68" ht="15.75" customHeight="1">
      <c r="A68" s="2"/>
      <c r="B68" t="s" s="129">
        <v>21</v>
      </c>
      <c r="C68" t="s" s="150">
        <v>131</v>
      </c>
      <c r="D68" s="151"/>
      <c r="E68" s="151"/>
      <c r="F68" s="151"/>
      <c r="G68" s="151"/>
      <c r="H68" s="151"/>
      <c r="I68" s="151"/>
      <c r="J68" s="151"/>
      <c r="K68" s="151"/>
      <c r="L68" s="151"/>
      <c r="M68" s="151"/>
      <c r="N68" s="114">
        <f>SUM(J69:J73)</f>
        <v>0</v>
      </c>
      <c r="O68" s="113">
        <f>(N68/N81)*1</f>
      </c>
      <c r="P68" s="114">
        <f>SUM(L69:L73)</f>
        <v>0</v>
      </c>
      <c r="Q68" s="113">
        <f>(P68/P81)*1</f>
      </c>
      <c r="R68" s="13"/>
      <c r="S68" s="2"/>
      <c r="T68" s="2"/>
      <c r="U68" s="2"/>
      <c r="V68" s="2"/>
    </row>
    <row r="69" ht="15.75" customHeight="1">
      <c r="A69" s="2"/>
      <c r="B69" s="115"/>
      <c r="C69" t="s" s="116">
        <v>132</v>
      </c>
      <c r="D69" t="s" s="124">
        <v>133</v>
      </c>
      <c r="E69" s="118"/>
      <c r="F69" s="119"/>
      <c r="G69" s="120"/>
      <c r="H69" s="120"/>
      <c r="I69" s="120"/>
      <c r="J69" s="121">
        <f>G69*I69</f>
        <v>0</v>
      </c>
      <c r="K69" s="18">
        <f>(J69/N81)*1</f>
      </c>
      <c r="L69" s="121">
        <f>H69*I69</f>
        <v>0</v>
      </c>
      <c r="M69" s="18">
        <f>(L69/P81)*1</f>
      </c>
      <c r="N69" s="122"/>
      <c r="O69" s="61"/>
      <c r="P69" s="123"/>
      <c r="Q69" s="61"/>
      <c r="R69" s="2"/>
      <c r="S69" s="2"/>
      <c r="T69" s="2"/>
      <c r="U69" s="2"/>
      <c r="V69" s="2"/>
    </row>
    <row r="70" ht="15.75" customHeight="1">
      <c r="A70" s="2"/>
      <c r="B70" s="115"/>
      <c r="C70" t="s" s="116">
        <v>134</v>
      </c>
      <c r="D70" t="s" s="124">
        <v>135</v>
      </c>
      <c r="E70" s="118"/>
      <c r="F70" s="119"/>
      <c r="G70" s="120"/>
      <c r="H70" s="120"/>
      <c r="I70" s="120"/>
      <c r="J70" s="121">
        <f>G70*I70</f>
        <v>0</v>
      </c>
      <c r="K70" s="18">
        <f>(J70/N81)*1</f>
      </c>
      <c r="L70" s="121">
        <f>H70*I70</f>
        <v>0</v>
      </c>
      <c r="M70" s="18">
        <f>(L70/P81)*1</f>
      </c>
      <c r="N70" s="125"/>
      <c r="O70" s="2"/>
      <c r="P70" s="126"/>
      <c r="Q70" s="2"/>
      <c r="R70" s="2"/>
      <c r="S70" s="2"/>
      <c r="T70" s="2"/>
      <c r="U70" s="2"/>
      <c r="V70" s="2"/>
    </row>
    <row r="71" ht="15.75" customHeight="1">
      <c r="A71" s="2"/>
      <c r="B71" s="115"/>
      <c r="C71" t="s" s="116">
        <v>136</v>
      </c>
      <c r="D71" t="s" s="124">
        <v>137</v>
      </c>
      <c r="E71" s="118"/>
      <c r="F71" s="119"/>
      <c r="G71" s="120"/>
      <c r="H71" s="120"/>
      <c r="I71" s="120"/>
      <c r="J71" s="121">
        <f>G71*I71</f>
        <v>0</v>
      </c>
      <c r="K71" s="18">
        <f>(J71/N81)*1</f>
      </c>
      <c r="L71" s="121">
        <f>H71*I71</f>
        <v>0</v>
      </c>
      <c r="M71" s="18">
        <f>(L71/P81)*1</f>
      </c>
      <c r="N71" s="125"/>
      <c r="O71" s="2"/>
      <c r="P71" s="126"/>
      <c r="Q71" s="2"/>
      <c r="R71" s="2"/>
      <c r="S71" s="2"/>
      <c r="T71" s="2"/>
      <c r="U71" s="2"/>
      <c r="V71" s="2"/>
    </row>
    <row r="72" ht="15.75" customHeight="1">
      <c r="A72" s="2"/>
      <c r="B72" s="115"/>
      <c r="C72" t="s" s="116">
        <v>138</v>
      </c>
      <c r="D72" t="s" s="124">
        <v>139</v>
      </c>
      <c r="E72" s="118"/>
      <c r="F72" s="119"/>
      <c r="G72" s="120"/>
      <c r="H72" s="120"/>
      <c r="I72" s="120"/>
      <c r="J72" s="121">
        <f>G72*I72</f>
        <v>0</v>
      </c>
      <c r="K72" s="18">
        <f>(J72/N81)*1</f>
      </c>
      <c r="L72" s="121">
        <f>H72*I72</f>
        <v>0</v>
      </c>
      <c r="M72" s="18">
        <f>(L72/P81)*1</f>
      </c>
      <c r="N72" s="125"/>
      <c r="O72" s="2"/>
      <c r="P72" s="126"/>
      <c r="Q72" s="2"/>
      <c r="R72" s="2"/>
      <c r="S72" s="2"/>
      <c r="T72" s="2"/>
      <c r="U72" s="2"/>
      <c r="V72" s="2"/>
    </row>
    <row r="73" ht="15.75" customHeight="1">
      <c r="A73" s="2"/>
      <c r="B73" s="115"/>
      <c r="C73" t="s" s="116">
        <v>140</v>
      </c>
      <c r="D73" t="s" s="124">
        <v>117</v>
      </c>
      <c r="E73" s="118"/>
      <c r="F73" s="119"/>
      <c r="G73" s="120"/>
      <c r="H73" s="120"/>
      <c r="I73" s="120"/>
      <c r="J73" s="121">
        <f>G73*I73</f>
        <v>0</v>
      </c>
      <c r="K73" s="18">
        <f>(J73/N81)*1</f>
      </c>
      <c r="L73" s="121">
        <f>H73*I73</f>
        <v>0</v>
      </c>
      <c r="M73" s="18">
        <f>(L73/P81)*1</f>
      </c>
      <c r="N73" s="127"/>
      <c r="O73" s="23"/>
      <c r="P73" s="128"/>
      <c r="Q73" s="23"/>
      <c r="R73" s="2"/>
      <c r="S73" s="2"/>
      <c r="T73" s="2"/>
      <c r="U73" s="2"/>
      <c r="V73" s="2"/>
    </row>
    <row r="74" ht="15.75" customHeight="1">
      <c r="A74" s="2"/>
      <c r="B74" s="115"/>
      <c r="C74" t="s" s="130">
        <v>141</v>
      </c>
      <c r="D74" s="131"/>
      <c r="E74" s="131"/>
      <c r="F74" s="131"/>
      <c r="G74" s="131"/>
      <c r="H74" s="131"/>
      <c r="I74" s="131"/>
      <c r="J74" s="131"/>
      <c r="K74" s="131"/>
      <c r="L74" s="131"/>
      <c r="M74" s="131"/>
      <c r="N74" s="152">
        <f>SUM(N62+N68)</f>
        <v>0</v>
      </c>
      <c r="O74" s="153">
        <f>(N74/N81)*1</f>
      </c>
      <c r="P74" s="154">
        <f>SUM(P62+P68)</f>
        <v>0</v>
      </c>
      <c r="Q74" s="153">
        <f>(P74/P81)*1</f>
      </c>
      <c r="R74" s="13"/>
      <c r="S74" s="2"/>
      <c r="T74" s="2"/>
      <c r="U74" s="2"/>
      <c r="V74" s="2"/>
    </row>
    <row r="75" ht="15.75" customHeight="1">
      <c r="A75" s="2"/>
      <c r="B75" s="115"/>
      <c r="C75" t="s" s="130">
        <v>94</v>
      </c>
      <c r="D75" s="131"/>
      <c r="E75" s="131"/>
      <c r="F75" s="131"/>
      <c r="G75" s="131"/>
      <c r="H75" s="131"/>
      <c r="I75" s="131"/>
      <c r="J75" s="131"/>
      <c r="K75" s="131"/>
      <c r="L75" s="131"/>
      <c r="M75" s="131"/>
      <c r="N75" s="155"/>
      <c r="O75" s="156"/>
      <c r="P75" s="155"/>
      <c r="Q75" s="156"/>
      <c r="R75" s="90"/>
      <c r="S75" s="2"/>
      <c r="T75" s="2"/>
      <c r="U75" s="2"/>
      <c r="V75" s="2"/>
    </row>
    <row r="76" ht="15.75" customHeight="1">
      <c r="A76" s="2"/>
      <c r="B76" s="115"/>
      <c r="C76" t="s" s="133">
        <v>142</v>
      </c>
      <c r="D76" s="134"/>
      <c r="E76" s="134"/>
      <c r="F76" s="134"/>
      <c r="G76" s="134"/>
      <c r="H76" s="134"/>
      <c r="I76" s="134"/>
      <c r="J76" s="134"/>
      <c r="K76" s="134"/>
      <c r="L76" s="134"/>
      <c r="M76" s="134"/>
      <c r="N76" s="152">
        <f>N75+N74</f>
        <v>0</v>
      </c>
      <c r="O76" s="153">
        <f>(N76/N81)*1</f>
      </c>
      <c r="P76" s="154">
        <f>P74+P75</f>
        <v>0</v>
      </c>
      <c r="Q76" s="153">
        <f>(P76/P81)*1</f>
      </c>
      <c r="R76" s="13"/>
      <c r="S76" s="2"/>
      <c r="T76" s="2"/>
      <c r="U76" s="2"/>
      <c r="V76" s="2"/>
    </row>
    <row r="77" ht="15.75" customHeight="1">
      <c r="A77" s="2"/>
      <c r="B77" s="2"/>
      <c r="C77" s="24"/>
      <c r="D77" s="118"/>
      <c r="E77" s="24"/>
      <c r="F77" s="24"/>
      <c r="G77" s="24"/>
      <c r="H77" s="24"/>
      <c r="I77" s="24"/>
      <c r="J77" s="24"/>
      <c r="K77" s="24"/>
      <c r="L77" s="24"/>
      <c r="M77" s="24"/>
      <c r="N77" s="24"/>
      <c r="O77" s="24"/>
      <c r="P77" s="24"/>
      <c r="Q77" s="24"/>
      <c r="R77" s="2"/>
      <c r="S77" s="2"/>
      <c r="T77" s="2"/>
      <c r="U77" s="2"/>
      <c r="V77" s="2"/>
    </row>
    <row r="78" ht="15.75" customHeight="1">
      <c r="A78" s="2"/>
      <c r="B78" s="27"/>
      <c r="C78" t="s" s="157">
        <v>95</v>
      </c>
      <c r="D78" s="158"/>
      <c r="E78" s="158"/>
      <c r="F78" s="158"/>
      <c r="G78" s="158"/>
      <c r="H78" s="158"/>
      <c r="I78" s="158"/>
      <c r="J78" s="158"/>
      <c r="K78" s="158"/>
      <c r="L78" s="158"/>
      <c r="M78" s="159"/>
      <c r="N78" s="114">
        <f>N42</f>
        <v>0</v>
      </c>
      <c r="O78" s="113">
        <f>(N78/N81)*1</f>
      </c>
      <c r="P78" s="114">
        <f>P42</f>
        <v>0</v>
      </c>
      <c r="Q78" s="113">
        <f>(P78/P81)*1</f>
      </c>
      <c r="R78" s="13"/>
      <c r="S78" s="2"/>
      <c r="T78" s="2"/>
      <c r="U78" s="2"/>
      <c r="V78" s="2"/>
    </row>
    <row r="79" ht="15.75" customHeight="1">
      <c r="A79" s="2"/>
      <c r="B79" s="27"/>
      <c r="C79" t="s" s="157">
        <v>119</v>
      </c>
      <c r="D79" s="158"/>
      <c r="E79" s="158"/>
      <c r="F79" s="158"/>
      <c r="G79" s="158"/>
      <c r="H79" s="158"/>
      <c r="I79" s="158"/>
      <c r="J79" s="158"/>
      <c r="K79" s="158"/>
      <c r="L79" s="158"/>
      <c r="M79" s="159"/>
      <c r="N79" s="114">
        <f>N59</f>
        <v>0</v>
      </c>
      <c r="O79" s="113">
        <f>(N79/N81)*1</f>
      </c>
      <c r="P79" s="114">
        <f>P59</f>
        <v>0</v>
      </c>
      <c r="Q79" s="113">
        <f>(P79/P81)*1</f>
      </c>
      <c r="R79" s="13"/>
      <c r="S79" s="2"/>
      <c r="T79" s="2"/>
      <c r="U79" s="2"/>
      <c r="V79" s="2"/>
    </row>
    <row r="80" ht="15.75" customHeight="1">
      <c r="A80" s="2"/>
      <c r="B80" s="27"/>
      <c r="C80" t="s" s="157">
        <v>142</v>
      </c>
      <c r="D80" s="158"/>
      <c r="E80" s="158"/>
      <c r="F80" s="158"/>
      <c r="G80" s="158"/>
      <c r="H80" s="158"/>
      <c r="I80" s="158"/>
      <c r="J80" s="158"/>
      <c r="K80" s="158"/>
      <c r="L80" s="158"/>
      <c r="M80" s="159"/>
      <c r="N80" s="114">
        <f>N76</f>
        <v>0</v>
      </c>
      <c r="O80" s="113">
        <f>(N80/N81)*1</f>
      </c>
      <c r="P80" s="114">
        <f>P76</f>
        <v>0</v>
      </c>
      <c r="Q80" s="113">
        <f>(P80/P81)*1</f>
      </c>
      <c r="R80" s="13"/>
      <c r="S80" s="2"/>
      <c r="T80" s="2"/>
      <c r="U80" s="2"/>
      <c r="V80" s="2"/>
    </row>
    <row r="81" ht="32" customHeight="1">
      <c r="A81" s="2"/>
      <c r="B81" s="27"/>
      <c r="C81" t="s" s="160">
        <v>143</v>
      </c>
      <c r="D81" s="161"/>
      <c r="E81" s="161"/>
      <c r="F81" s="161"/>
      <c r="G81" s="161"/>
      <c r="H81" s="161"/>
      <c r="I81" s="161"/>
      <c r="J81" s="161"/>
      <c r="K81" s="161"/>
      <c r="L81" s="161"/>
      <c r="M81" s="162"/>
      <c r="N81" s="163">
        <f>SUM(N78:N80)</f>
        <v>0</v>
      </c>
      <c r="O81" s="164">
        <f>(N81/N81)*1</f>
      </c>
      <c r="P81" s="163">
        <f>SUM(P78:P80)</f>
        <v>0</v>
      </c>
      <c r="Q81" s="164">
        <f>(P81/P81)*1</f>
      </c>
      <c r="R81" s="13"/>
      <c r="S81" s="2"/>
      <c r="T81" s="2"/>
      <c r="U81" s="2"/>
      <c r="V81" s="2"/>
    </row>
    <row r="82" ht="16.5" customHeight="1">
      <c r="A82" s="2"/>
      <c r="B82" s="2"/>
      <c r="C82" s="61"/>
      <c r="D82" s="38"/>
      <c r="E82" s="61"/>
      <c r="F82" s="61"/>
      <c r="G82" s="61"/>
      <c r="H82" s="61"/>
      <c r="I82" s="61"/>
      <c r="J82" s="61"/>
      <c r="K82" s="61"/>
      <c r="L82" s="61"/>
      <c r="M82" s="61"/>
      <c r="N82" s="24"/>
      <c r="O82" s="24"/>
      <c r="P82" s="24"/>
      <c r="Q82" s="61"/>
      <c r="R82" s="2"/>
      <c r="S82" s="2"/>
      <c r="T82" s="2"/>
      <c r="U82" s="2"/>
      <c r="V82" s="2"/>
    </row>
    <row r="83" ht="46" customHeight="1">
      <c r="A83" s="2"/>
      <c r="B83" s="2"/>
      <c r="C83" s="23"/>
      <c r="D83" s="145"/>
      <c r="E83" s="23"/>
      <c r="F83" s="23"/>
      <c r="G83" s="23"/>
      <c r="H83" s="23"/>
      <c r="I83" s="23"/>
      <c r="J83" s="23"/>
      <c r="K83" s="23"/>
      <c r="L83" s="23"/>
      <c r="M83" s="165"/>
      <c r="N83" t="s" s="11">
        <v>24</v>
      </c>
      <c r="O83" t="s" s="11">
        <v>144</v>
      </c>
      <c r="P83" t="s" s="11">
        <v>145</v>
      </c>
      <c r="Q83" s="13"/>
      <c r="R83" s="2"/>
      <c r="S83" s="2"/>
      <c r="T83" s="2"/>
      <c r="U83" s="2"/>
      <c r="V83" s="2"/>
    </row>
    <row r="84" ht="32" customHeight="1">
      <c r="A84" s="2"/>
      <c r="B84" s="27"/>
      <c r="C84" t="s" s="160">
        <v>27</v>
      </c>
      <c r="D84" s="161"/>
      <c r="E84" s="161"/>
      <c r="F84" s="161"/>
      <c r="G84" s="161"/>
      <c r="H84" s="161"/>
      <c r="I84" s="161"/>
      <c r="J84" s="161"/>
      <c r="K84" s="161"/>
      <c r="L84" s="161"/>
      <c r="M84" s="162"/>
      <c r="N84" s="164">
        <f>SUM(N81:P81)</f>
      </c>
      <c r="O84" s="164">
        <f>(N81/N84)*1</f>
      </c>
      <c r="P84" s="164">
        <f>(P81/N84)*1</f>
      </c>
      <c r="Q84" s="13"/>
      <c r="R84" s="2"/>
      <c r="S84" s="2"/>
      <c r="T84" s="2"/>
      <c r="U84" s="2"/>
      <c r="V84" s="2"/>
    </row>
    <row r="85" ht="20" customHeight="1">
      <c r="A85" s="2"/>
      <c r="B85" s="2"/>
      <c r="C85" s="38"/>
      <c r="D85" s="61"/>
      <c r="E85" s="61"/>
      <c r="F85" s="61"/>
      <c r="G85" s="61"/>
      <c r="H85" s="61"/>
      <c r="I85" s="61"/>
      <c r="J85" s="61"/>
      <c r="K85" s="61"/>
      <c r="L85" s="61"/>
      <c r="M85" s="61"/>
      <c r="N85" s="61"/>
      <c r="O85" s="61"/>
      <c r="P85" s="61"/>
      <c r="Q85" s="2"/>
      <c r="R85" s="2"/>
      <c r="S85" s="2"/>
      <c r="T85" s="2"/>
      <c r="U85" s="2"/>
      <c r="V85" s="2"/>
    </row>
    <row r="86" ht="14.25" customHeight="1">
      <c r="A86" s="2"/>
      <c r="B86" t="s" s="68">
        <v>146</v>
      </c>
      <c r="C86" t="s" s="166">
        <v>147</v>
      </c>
      <c r="D86" s="144"/>
      <c r="E86" s="2"/>
      <c r="F86" s="2"/>
      <c r="G86" s="2"/>
      <c r="H86" s="2"/>
      <c r="I86" s="2"/>
      <c r="J86" s="2"/>
      <c r="K86" s="2"/>
      <c r="L86" s="2"/>
      <c r="M86" s="2"/>
      <c r="N86" s="2"/>
      <c r="O86" s="2"/>
      <c r="P86" s="2"/>
      <c r="Q86" s="2"/>
      <c r="R86" s="2"/>
      <c r="S86" s="2"/>
      <c r="T86" s="2"/>
      <c r="U86" s="2"/>
      <c r="V86" s="2"/>
    </row>
    <row r="87" ht="14.25" customHeight="1">
      <c r="A87" s="2"/>
      <c r="B87" t="s" s="68">
        <v>148</v>
      </c>
      <c r="C87" t="s" s="166">
        <v>149</v>
      </c>
      <c r="D87" s="2"/>
      <c r="E87" s="2"/>
      <c r="F87" s="2"/>
      <c r="G87" s="2"/>
      <c r="H87" s="2"/>
      <c r="I87" s="2"/>
      <c r="J87" s="2"/>
      <c r="K87" s="2"/>
      <c r="L87" s="2"/>
      <c r="M87" s="2"/>
      <c r="N87" s="2"/>
      <c r="O87" s="2"/>
      <c r="P87" s="2"/>
      <c r="Q87" s="2"/>
      <c r="R87" s="2"/>
      <c r="S87" s="2"/>
      <c r="T87" s="2"/>
      <c r="U87" s="2"/>
      <c r="V87" s="2"/>
    </row>
    <row r="88" ht="14.25" customHeight="1">
      <c r="A88" s="2"/>
      <c r="B88" t="s" s="68">
        <v>150</v>
      </c>
      <c r="C88" t="s" s="166">
        <v>151</v>
      </c>
      <c r="D88" s="2"/>
      <c r="E88" s="2"/>
      <c r="F88" s="2"/>
      <c r="G88" s="2"/>
      <c r="H88" s="2"/>
      <c r="I88" s="2"/>
      <c r="J88" s="2"/>
      <c r="K88" s="2"/>
      <c r="L88" s="2"/>
      <c r="M88" s="2"/>
      <c r="N88" s="2"/>
      <c r="O88" s="2"/>
      <c r="P88" s="2"/>
      <c r="Q88" s="2"/>
      <c r="R88" s="2"/>
      <c r="S88" s="2"/>
      <c r="T88" s="2"/>
      <c r="U88" s="2"/>
      <c r="V88" s="2"/>
    </row>
    <row r="89" ht="14.25" customHeight="1">
      <c r="A89" s="2"/>
      <c r="B89" t="s" s="68">
        <v>152</v>
      </c>
      <c r="C89" t="s" s="166">
        <v>153</v>
      </c>
      <c r="D89" s="2"/>
      <c r="E89" s="2"/>
      <c r="F89" s="2"/>
      <c r="G89" s="2"/>
      <c r="H89" s="2"/>
      <c r="I89" s="2"/>
      <c r="J89" s="2"/>
      <c r="K89" s="2"/>
      <c r="L89" s="2"/>
      <c r="M89" s="2"/>
      <c r="N89" s="2"/>
      <c r="O89" s="2"/>
      <c r="P89" s="2"/>
      <c r="Q89" s="2"/>
      <c r="R89" s="2"/>
      <c r="S89" s="2"/>
      <c r="T89" s="2"/>
      <c r="U89" s="2"/>
      <c r="V89" s="2"/>
    </row>
    <row r="90" ht="15" customHeight="1">
      <c r="A90" s="2"/>
      <c r="B90" t="s" s="68">
        <v>154</v>
      </c>
      <c r="C90" t="s" s="167">
        <v>155</v>
      </c>
      <c r="D90" s="96"/>
      <c r="E90" s="96"/>
      <c r="F90" s="96"/>
      <c r="G90" s="96"/>
      <c r="H90" s="96"/>
      <c r="I90" s="96"/>
      <c r="J90" s="96"/>
      <c r="K90" s="96"/>
      <c r="L90" s="96"/>
      <c r="M90" s="96"/>
      <c r="N90" s="96"/>
      <c r="O90" s="96"/>
      <c r="P90" s="2"/>
      <c r="Q90" s="2"/>
      <c r="R90" s="2"/>
      <c r="S90" s="2"/>
      <c r="T90" s="2"/>
      <c r="U90" s="2"/>
      <c r="V90" s="2"/>
    </row>
    <row r="91" ht="14.25" customHeight="1">
      <c r="A91" s="2"/>
      <c r="B91" s="2"/>
      <c r="C91" s="96"/>
      <c r="D91" s="96"/>
      <c r="E91" s="96"/>
      <c r="F91" s="96"/>
      <c r="G91" s="96"/>
      <c r="H91" s="96"/>
      <c r="I91" s="96"/>
      <c r="J91" s="96"/>
      <c r="K91" s="96"/>
      <c r="L91" s="96"/>
      <c r="M91" s="96"/>
      <c r="N91" s="96"/>
      <c r="O91" s="96"/>
      <c r="P91" s="2"/>
      <c r="Q91" s="2"/>
      <c r="R91" s="2"/>
      <c r="S91" s="2"/>
      <c r="T91" s="2"/>
      <c r="U91" s="2"/>
      <c r="V91" s="2"/>
    </row>
    <row r="92" ht="8" customHeight="1">
      <c r="A92" s="2"/>
      <c r="B92" s="2"/>
      <c r="C92" s="96"/>
      <c r="D92" s="96"/>
      <c r="E92" s="96"/>
      <c r="F92" s="96"/>
      <c r="G92" s="96"/>
      <c r="H92" s="96"/>
      <c r="I92" s="96"/>
      <c r="J92" s="96"/>
      <c r="K92" s="96"/>
      <c r="L92" s="96"/>
      <c r="M92" s="96"/>
      <c r="N92" s="96"/>
      <c r="O92" s="96"/>
      <c r="P92" s="2"/>
      <c r="Q92" s="2"/>
      <c r="R92" s="2"/>
      <c r="S92" s="2"/>
      <c r="T92" s="2"/>
      <c r="U92" s="2"/>
      <c r="V92" s="2"/>
    </row>
    <row r="93" ht="14.25" customHeight="1">
      <c r="A93" s="2"/>
      <c r="B93" t="s" s="68">
        <v>156</v>
      </c>
      <c r="C93" t="s" s="166">
        <v>157</v>
      </c>
      <c r="D93" s="2"/>
      <c r="E93" s="2"/>
      <c r="F93" s="2"/>
      <c r="G93" s="2"/>
      <c r="H93" s="2"/>
      <c r="I93" s="2"/>
      <c r="J93" s="2"/>
      <c r="K93" s="2"/>
      <c r="L93" s="2"/>
      <c r="M93" s="2"/>
      <c r="N93" s="2"/>
      <c r="O93" s="2"/>
      <c r="P93" s="2"/>
      <c r="Q93" s="2"/>
      <c r="R93" s="2"/>
      <c r="S93" s="2"/>
      <c r="T93" s="2"/>
      <c r="U93" s="2"/>
      <c r="V93" s="2"/>
    </row>
    <row r="94" ht="14.25" customHeight="1">
      <c r="A94" s="2"/>
      <c r="B94" t="s" s="68">
        <v>158</v>
      </c>
      <c r="C94" t="s" s="167">
        <v>159</v>
      </c>
      <c r="D94" s="96"/>
      <c r="E94" s="96"/>
      <c r="F94" s="96"/>
      <c r="G94" s="96"/>
      <c r="H94" s="96"/>
      <c r="I94" s="96"/>
      <c r="J94" s="96"/>
      <c r="K94" s="96"/>
      <c r="L94" s="96"/>
      <c r="M94" s="96"/>
      <c r="N94" s="96"/>
      <c r="O94" s="96"/>
      <c r="P94" s="96"/>
      <c r="Q94" s="2"/>
      <c r="R94" s="2"/>
      <c r="S94" s="2"/>
      <c r="T94" s="2"/>
      <c r="U94" s="2"/>
      <c r="V94" s="2"/>
    </row>
    <row r="95" ht="14.25" customHeight="1">
      <c r="A95" s="2"/>
      <c r="B95" s="73"/>
      <c r="C95" s="96"/>
      <c r="D95" s="96"/>
      <c r="E95" s="96"/>
      <c r="F95" s="96"/>
      <c r="G95" s="96"/>
      <c r="H95" s="96"/>
      <c r="I95" s="96"/>
      <c r="J95" s="96"/>
      <c r="K95" s="96"/>
      <c r="L95" s="96"/>
      <c r="M95" s="96"/>
      <c r="N95" s="96"/>
      <c r="O95" s="96"/>
      <c r="P95" s="96"/>
      <c r="Q95" s="2"/>
      <c r="R95" s="2"/>
      <c r="S95" s="2"/>
      <c r="T95" s="2"/>
      <c r="U95" s="2"/>
      <c r="V95" s="2"/>
    </row>
    <row r="96" ht="14.25" customHeight="1">
      <c r="A96" s="2"/>
      <c r="B96" t="s" s="68">
        <v>160</v>
      </c>
      <c r="C96" t="s" s="168">
        <v>161</v>
      </c>
      <c r="D96" s="2"/>
      <c r="E96" s="2"/>
      <c r="F96" s="2"/>
      <c r="G96" s="2"/>
      <c r="H96" s="2"/>
      <c r="I96" s="2"/>
      <c r="J96" s="2"/>
      <c r="K96" s="2"/>
      <c r="L96" s="2"/>
      <c r="M96" s="2"/>
      <c r="N96" s="2"/>
      <c r="O96" s="2"/>
      <c r="P96" s="2"/>
      <c r="Q96" s="2"/>
      <c r="R96" s="2"/>
      <c r="S96" s="2"/>
      <c r="T96" s="2"/>
      <c r="U96" s="2"/>
      <c r="V96" s="2"/>
    </row>
    <row r="97" ht="14.25" customHeight="1">
      <c r="A97" s="2"/>
      <c r="B97" t="s" s="68">
        <v>162</v>
      </c>
      <c r="C97" t="s" s="168">
        <v>163</v>
      </c>
      <c r="D97" s="2"/>
      <c r="E97" s="2"/>
      <c r="F97" s="2"/>
      <c r="G97" s="2"/>
      <c r="H97" s="2"/>
      <c r="I97" s="2"/>
      <c r="J97" s="2"/>
      <c r="K97" s="2"/>
      <c r="L97" s="2"/>
      <c r="M97" s="2"/>
      <c r="N97" s="2"/>
      <c r="O97" s="2"/>
      <c r="P97" s="2"/>
      <c r="Q97" s="2"/>
      <c r="R97" s="2"/>
      <c r="S97" s="2"/>
      <c r="T97" s="2"/>
      <c r="U97" s="2"/>
      <c r="V97" s="2"/>
    </row>
    <row r="98" ht="14.25" customHeight="1">
      <c r="A98" s="2"/>
      <c r="B98" t="s" s="68">
        <v>164</v>
      </c>
      <c r="C98" t="s" s="168">
        <v>165</v>
      </c>
      <c r="D98" s="2"/>
      <c r="E98" s="2"/>
      <c r="F98" s="2"/>
      <c r="G98" s="2"/>
      <c r="H98" s="2"/>
      <c r="I98" s="2"/>
      <c r="J98" s="2"/>
      <c r="K98" s="2"/>
      <c r="L98" s="2"/>
      <c r="M98" s="2"/>
      <c r="N98" s="2"/>
      <c r="O98" s="2"/>
      <c r="P98" s="2"/>
      <c r="Q98" s="2"/>
      <c r="R98" s="2"/>
      <c r="S98" s="2"/>
      <c r="T98" s="2"/>
      <c r="U98" s="2"/>
      <c r="V98" s="2"/>
    </row>
    <row r="99" ht="14.25" customHeight="1">
      <c r="A99" s="2"/>
      <c r="B99" t="s" s="68">
        <v>166</v>
      </c>
      <c r="C99" t="s" s="168">
        <v>167</v>
      </c>
      <c r="D99" s="2"/>
      <c r="E99" s="2"/>
      <c r="F99" s="2"/>
      <c r="G99" s="2"/>
      <c r="H99" s="2"/>
      <c r="I99" s="2"/>
      <c r="J99" s="2"/>
      <c r="K99" s="2"/>
      <c r="L99" s="2"/>
      <c r="M99" s="2"/>
      <c r="N99" s="2"/>
      <c r="O99" s="2"/>
      <c r="P99" s="2"/>
      <c r="Q99" s="2"/>
      <c r="R99" s="2"/>
      <c r="S99" s="2"/>
      <c r="T99" s="2"/>
      <c r="U99" s="2"/>
      <c r="V99" s="2"/>
    </row>
  </sheetData>
  <mergeCells count="25">
    <mergeCell ref="C84:M84"/>
    <mergeCell ref="C80:M80"/>
    <mergeCell ref="C79:M79"/>
    <mergeCell ref="C76:M76"/>
    <mergeCell ref="C28:M28"/>
    <mergeCell ref="C75:M75"/>
    <mergeCell ref="C90:O92"/>
    <mergeCell ref="C46:M46"/>
    <mergeCell ref="C12:Q12"/>
    <mergeCell ref="C59:M59"/>
    <mergeCell ref="C42:M42"/>
    <mergeCell ref="C40:M40"/>
    <mergeCell ref="C62:M62"/>
    <mergeCell ref="C16:M16"/>
    <mergeCell ref="C81:M81"/>
    <mergeCell ref="C11:Q11"/>
    <mergeCell ref="C58:M58"/>
    <mergeCell ref="C57:M57"/>
    <mergeCell ref="C41:M41"/>
    <mergeCell ref="C8:Q8"/>
    <mergeCell ref="C68:M68"/>
    <mergeCell ref="C94:P95"/>
    <mergeCell ref="C74:M74"/>
    <mergeCell ref="C78:M78"/>
    <mergeCell ref="C9:Q9"/>
  </mergeCells>
  <pageMargins left="0.79" right="0.79" top="0.79" bottom="0.79" header="0.51" footer="0.51"/>
  <pageSetup firstPageNumber="1" fitToHeight="1" fitToWidth="1" scale="55" useFirstPageNumber="0" orientation="landscape" pageOrder="downThenOver"/>
  <headerFooter>
    <oddFooter>&amp;C&amp;"Helvetica,Regular"&amp;12&amp;K000000&amp;P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